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Sheet1!$A$1:$N$239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<sst xmlns="http://schemas.openxmlformats.org/spreadsheetml/2006/main" count="1813" uniqueCount="789">
  <si>
    <t>2026年四川省大学生志愿服务西部计划志愿者选拔成绩汇总表</t>
  </si>
  <si>
    <t xml:space="preserve">学校：           大学（学院/学校）（团委盖章）           负责老师姓名及联系电话：                      
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</si>
  <si>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</si>
  <si>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</si>
  <si>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</si>
  <si>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家庭住址</t>
  </si>
  <si>
    <t>身份证号码</t>
  </si>
  <si>
    <t>联系电话</t>
  </si>
  <si>
    <t>学历</t>
  </si>
  <si>
    <t>专业</t>
  </si>
  <si>
    <r>
      <rPr>
        <sz val="12"/>
        <color rgb="FF000000"/>
        <rFont val="宋体"/>
        <charset val="134"/>
      </rPr>
      <t>笔试成绩</t>
    </r>
    <r>
      <rPr>
        <sz val="12"/>
        <color indexed="8"/>
        <rFont val="Times New Roman"/>
        <charset val="134"/>
      </rPr>
      <t>*40%</t>
    </r>
  </si>
  <si>
    <r>
      <rPr>
        <sz val="12"/>
        <color rgb="FF000000"/>
        <rFont val="宋体"/>
        <charset val="134"/>
      </rPr>
      <t>面试成绩</t>
    </r>
    <r>
      <rPr>
        <sz val="12"/>
        <color indexed="8"/>
        <rFont val="Times New Roman"/>
        <charset val="134"/>
      </rPr>
      <t>*40%</t>
    </r>
  </si>
  <si>
    <t>加分项</t>
  </si>
  <si>
    <t>最终成绩</t>
  </si>
  <si>
    <t>意向服务地</t>
  </si>
  <si>
    <t>市（州）</t>
  </si>
  <si>
    <t>县（市、区）</t>
  </si>
  <si>
    <t>姜福群</t>
  </si>
  <si>
    <t>女</t>
  </si>
  <si>
    <t>宜宾市</t>
  </si>
  <si>
    <t>高县</t>
  </si>
  <si>
    <t>511525200405026105</t>
  </si>
  <si>
    <t>本科</t>
  </si>
  <si>
    <t>思想政治教育</t>
  </si>
  <si>
    <t>四川/重庆/贵州</t>
  </si>
  <si>
    <t>张洪瑞</t>
  </si>
  <si>
    <t>男</t>
  </si>
  <si>
    <t>巴中市</t>
  </si>
  <si>
    <t>南江县</t>
  </si>
  <si>
    <t>511922200306307617</t>
  </si>
  <si>
    <t>人工智能</t>
  </si>
  <si>
    <t>四川/重庆/新疆兵团</t>
  </si>
  <si>
    <t>宋延雪</t>
  </si>
  <si>
    <t>自贡市</t>
  </si>
  <si>
    <t>富顺县</t>
  </si>
  <si>
    <t>510322200312257480</t>
  </si>
  <si>
    <t>英语</t>
  </si>
  <si>
    <t>四川</t>
  </si>
  <si>
    <t>魏敬媛</t>
  </si>
  <si>
    <t>江安县</t>
  </si>
  <si>
    <t>511523200409260027</t>
  </si>
  <si>
    <t>汉语言文学</t>
  </si>
  <si>
    <t>四川/重庆/兵团</t>
  </si>
  <si>
    <t>熊雲芬</t>
  </si>
  <si>
    <t>资阳市</t>
  </si>
  <si>
    <t>雁江区</t>
  </si>
  <si>
    <t>511421200308181284</t>
  </si>
  <si>
    <t>行政管理</t>
  </si>
  <si>
    <t>四川/重庆</t>
  </si>
  <si>
    <t>曲错</t>
  </si>
  <si>
    <t>甘孜州</t>
  </si>
  <si>
    <t>得荣县</t>
  </si>
  <si>
    <t>51333820000105062X</t>
  </si>
  <si>
    <t>刘秀</t>
  </si>
  <si>
    <t>眉山市</t>
  </si>
  <si>
    <t>仁寿县</t>
  </si>
  <si>
    <t>513822200406244824</t>
  </si>
  <si>
    <t>历史学</t>
  </si>
  <si>
    <t>四川/重庆/四川</t>
  </si>
  <si>
    <t>李洁</t>
  </si>
  <si>
    <t>雅安市</t>
  </si>
  <si>
    <t>雨城区</t>
  </si>
  <si>
    <t>513101200309113224</t>
  </si>
  <si>
    <t>学前教育</t>
  </si>
  <si>
    <t>戚雯</t>
  </si>
  <si>
    <t>南充市</t>
  </si>
  <si>
    <t>营山县</t>
  </si>
  <si>
    <t>51132220020506676X</t>
  </si>
  <si>
    <t>文化产业管理</t>
  </si>
  <si>
    <t>广西/四川/重庆</t>
  </si>
  <si>
    <t>郑远霞</t>
  </si>
  <si>
    <t>丹巴县</t>
  </si>
  <si>
    <t>513323200109260528</t>
  </si>
  <si>
    <t>李东霞</t>
  </si>
  <si>
    <t>511322200410283384</t>
  </si>
  <si>
    <t>新疆/四川</t>
  </si>
  <si>
    <t>刘单</t>
  </si>
  <si>
    <t>泸州市</t>
  </si>
  <si>
    <t>古蔺县</t>
  </si>
  <si>
    <t>510525200302217688</t>
  </si>
  <si>
    <t>新疆生产建设兵团/新疆维吾尔自治区/四川</t>
  </si>
  <si>
    <t>汪娟</t>
  </si>
  <si>
    <t>南部县</t>
  </si>
  <si>
    <t>511321200108150162</t>
  </si>
  <si>
    <t>财务管理</t>
  </si>
  <si>
    <t>张春艳</t>
  </si>
  <si>
    <t>通江县</t>
  </si>
  <si>
    <t>513721200303257962</t>
  </si>
  <si>
    <t>书法学</t>
  </si>
  <si>
    <t>骆月</t>
  </si>
  <si>
    <t>绵阳市</t>
  </si>
  <si>
    <t>北川羌族自治县</t>
  </si>
  <si>
    <t>510726200305120424</t>
  </si>
  <si>
    <t>城乡规划</t>
  </si>
  <si>
    <t>杨叶</t>
  </si>
  <si>
    <t>嘉陵区</t>
  </si>
  <si>
    <t>511304200312037021</t>
  </si>
  <si>
    <t>审计学</t>
  </si>
  <si>
    <t>四川/新疆</t>
  </si>
  <si>
    <t>雷茜</t>
  </si>
  <si>
    <t>乐山市</t>
  </si>
  <si>
    <t>夹江县</t>
  </si>
  <si>
    <t>511126200211291829</t>
  </si>
  <si>
    <t>应用统计学</t>
  </si>
  <si>
    <t>四川/四川/四川</t>
  </si>
  <si>
    <t>薛丹</t>
  </si>
  <si>
    <t>内江市</t>
  </si>
  <si>
    <t>隆昌市</t>
  </si>
  <si>
    <t>511028200212124449</t>
  </si>
  <si>
    <t>李龙美</t>
  </si>
  <si>
    <t>广安市</t>
  </si>
  <si>
    <t>前锋区</t>
  </si>
  <si>
    <t>51160220040822700X</t>
  </si>
  <si>
    <t>汉语国际教育</t>
  </si>
  <si>
    <t>罗霞霖</t>
  </si>
  <si>
    <t>仪陇县</t>
  </si>
  <si>
    <t>511324200310121102</t>
  </si>
  <si>
    <t>健康服务与管理</t>
  </si>
  <si>
    <t>西藏/西藏/西藏</t>
  </si>
  <si>
    <t>彭柳文</t>
  </si>
  <si>
    <t>511028200208220058</t>
  </si>
  <si>
    <t>重庆/四川/兵团</t>
  </si>
  <si>
    <t>康晚秋</t>
  </si>
  <si>
    <t>珙县</t>
  </si>
  <si>
    <t>511526200410088022</t>
  </si>
  <si>
    <t>酒店管理</t>
  </si>
  <si>
    <t>罗秀</t>
  </si>
  <si>
    <t>南溪区</t>
  </si>
  <si>
    <t>511522200401073263</t>
  </si>
  <si>
    <t>美术学</t>
  </si>
  <si>
    <t>四川/四川/新疆兵团</t>
  </si>
  <si>
    <t>白雨婷</t>
  </si>
  <si>
    <t>黔东南苗族侗族自治州</t>
  </si>
  <si>
    <t>黄平县</t>
  </si>
  <si>
    <t>52262220020408202X</t>
  </si>
  <si>
    <t>郑永甜</t>
  </si>
  <si>
    <t>凉山彝族自治州</t>
  </si>
  <si>
    <t>会东县</t>
  </si>
  <si>
    <t>513426200410081320</t>
  </si>
  <si>
    <t>水质科学与技术</t>
  </si>
  <si>
    <t>四川/云南/新疆</t>
  </si>
  <si>
    <t>张菁</t>
  </si>
  <si>
    <t>达州市</t>
  </si>
  <si>
    <t>宣汉县</t>
  </si>
  <si>
    <t>511722200212260490</t>
  </si>
  <si>
    <t>李美</t>
  </si>
  <si>
    <t>叙永县</t>
  </si>
  <si>
    <t>510524200402145988</t>
  </si>
  <si>
    <t>特殊教育</t>
  </si>
  <si>
    <t>经春奕</t>
  </si>
  <si>
    <t>510726200212313227</t>
  </si>
  <si>
    <t>刘思雨</t>
  </si>
  <si>
    <t>513822200404208141</t>
  </si>
  <si>
    <t>郭佳</t>
  </si>
  <si>
    <t>511321200310235848</t>
  </si>
  <si>
    <t>刘勇会</t>
  </si>
  <si>
    <t>阿坝州</t>
  </si>
  <si>
    <t>汶川县</t>
  </si>
  <si>
    <t>513221200302220626</t>
  </si>
  <si>
    <t>王荣新</t>
  </si>
  <si>
    <t>马边县</t>
  </si>
  <si>
    <t>511133200406262829</t>
  </si>
  <si>
    <t>税景怡</t>
  </si>
  <si>
    <t>江阳区</t>
  </si>
  <si>
    <t>510521200407197585</t>
  </si>
  <si>
    <t>薛子涵</t>
  </si>
  <si>
    <t>汉源县</t>
  </si>
  <si>
    <t>513124200310080022</t>
  </si>
  <si>
    <t>干鑫梅</t>
  </si>
  <si>
    <t>成都市</t>
  </si>
  <si>
    <t>崇州市</t>
  </si>
  <si>
    <t>510184200405262201</t>
  </si>
  <si>
    <t>张云慧</t>
  </si>
  <si>
    <t>马边彝族自治县</t>
  </si>
  <si>
    <t>511133200102101428</t>
  </si>
  <si>
    <t>佘燕</t>
  </si>
  <si>
    <t>511922200306257808</t>
  </si>
  <si>
    <t>梁锦煊</t>
  </si>
  <si>
    <t>纳溪区</t>
  </si>
  <si>
    <t>510503200401040621</t>
  </si>
  <si>
    <t>兵团/新疆/四川</t>
  </si>
  <si>
    <t>黄兰岚</t>
  </si>
  <si>
    <t>盐亭县</t>
  </si>
  <si>
    <t>510723200412025060</t>
  </si>
  <si>
    <t>杨正会</t>
  </si>
  <si>
    <t>屏山县</t>
  </si>
  <si>
    <t>51152920020223724X</t>
  </si>
  <si>
    <t>朱蕊莲</t>
  </si>
  <si>
    <t>威远县</t>
  </si>
  <si>
    <t>51102420040506452X</t>
  </si>
  <si>
    <t>工程管理</t>
  </si>
  <si>
    <t>何怡</t>
  </si>
  <si>
    <t>宝兴县</t>
  </si>
  <si>
    <t>513128200311251618</t>
  </si>
  <si>
    <t>陈静茹</t>
  </si>
  <si>
    <t>51050220031114472X</t>
  </si>
  <si>
    <t>环境设计</t>
  </si>
  <si>
    <t>四川/新疆/四川</t>
  </si>
  <si>
    <t>廖蝶</t>
  </si>
  <si>
    <t>安岳县</t>
  </si>
  <si>
    <t>513921200307023566</t>
  </si>
  <si>
    <t>四川/四川/重庆</t>
  </si>
  <si>
    <t>石莹莹</t>
  </si>
  <si>
    <t>51152920040425702X</t>
  </si>
  <si>
    <t>新疆兵团/四川/四川</t>
  </si>
  <si>
    <t>李佳怡</t>
  </si>
  <si>
    <t>芦山县</t>
  </si>
  <si>
    <t>513127200210052023</t>
  </si>
  <si>
    <t>服装与服饰设计</t>
  </si>
  <si>
    <t>冷博</t>
  </si>
  <si>
    <t>510525200208306115</t>
  </si>
  <si>
    <t>机械电子工程</t>
  </si>
  <si>
    <t>四川/贵州/新疆</t>
  </si>
  <si>
    <t>陈泽乙</t>
  </si>
  <si>
    <t>库尔勒市</t>
  </si>
  <si>
    <t>尉犁县</t>
  </si>
  <si>
    <t>65282320030519262X</t>
  </si>
  <si>
    <t>音乐学</t>
  </si>
  <si>
    <t>新疆/兵团/重庆</t>
  </si>
  <si>
    <t>鲁绒次仁</t>
  </si>
  <si>
    <t>木里藏族自治县</t>
  </si>
  <si>
    <t>513422200206156414</t>
  </si>
  <si>
    <t>刘虹利</t>
  </si>
  <si>
    <t>郫都区</t>
  </si>
  <si>
    <t>512021200509238143</t>
  </si>
  <si>
    <t>张益梅</t>
  </si>
  <si>
    <t>510322200312150544</t>
  </si>
  <si>
    <t>黄槿</t>
  </si>
  <si>
    <t>叙州区</t>
  </si>
  <si>
    <t>51342320040830002X</t>
  </si>
  <si>
    <t>重庆</t>
  </si>
  <si>
    <t>陶兰</t>
  </si>
  <si>
    <t>510524200205124221</t>
  </si>
  <si>
    <t>四川/兵团</t>
  </si>
  <si>
    <t>陈紫钰</t>
  </si>
  <si>
    <t>沐川县</t>
  </si>
  <si>
    <t>511129200301203027</t>
  </si>
  <si>
    <t>四川/贵州/兵团</t>
  </si>
  <si>
    <t>刘成洋</t>
  </si>
  <si>
    <t>简阳市</t>
  </si>
  <si>
    <t>512081200304265574</t>
  </si>
  <si>
    <t>四川/重庆/湖南</t>
  </si>
  <si>
    <t>袁跃</t>
  </si>
  <si>
    <t>邻水县</t>
  </si>
  <si>
    <t>511623200407070647</t>
  </si>
  <si>
    <t>兵团/重庆</t>
  </si>
  <si>
    <t>谢紫钰</t>
  </si>
  <si>
    <t>511304200201060026</t>
  </si>
  <si>
    <t>高祺欣</t>
  </si>
  <si>
    <t>西宁市</t>
  </si>
  <si>
    <t>城北区</t>
  </si>
  <si>
    <t>630105200402220323</t>
  </si>
  <si>
    <t>应用心理学</t>
  </si>
  <si>
    <t>青海/兵团</t>
  </si>
  <si>
    <t>张美雪</t>
  </si>
  <si>
    <t>510322200402048148</t>
  </si>
  <si>
    <t>蔡箫箫</t>
  </si>
  <si>
    <t>522322200403232346</t>
  </si>
  <si>
    <t>西藏/新疆/四川</t>
  </si>
  <si>
    <t>李文兴</t>
  </si>
  <si>
    <t>冕宁县</t>
  </si>
  <si>
    <t>513433200301120013</t>
  </si>
  <si>
    <t>物理学</t>
  </si>
  <si>
    <t>刘湘君</t>
  </si>
  <si>
    <t>通川区</t>
  </si>
  <si>
    <t>511702200308013229</t>
  </si>
  <si>
    <t>李永贵</t>
  </si>
  <si>
    <t>宁南县</t>
  </si>
  <si>
    <t>51342720021113342X</t>
  </si>
  <si>
    <t>体育教育</t>
  </si>
  <si>
    <t>胡理玲</t>
  </si>
  <si>
    <t>平武县</t>
  </si>
  <si>
    <t>510727200304084325</t>
  </si>
  <si>
    <t>知识产权</t>
  </si>
  <si>
    <t>重庆/四川/内蒙古自治区</t>
  </si>
  <si>
    <t>徐瑶</t>
  </si>
  <si>
    <t>510322200403241281</t>
  </si>
  <si>
    <t>广播电视学</t>
  </si>
  <si>
    <t>新疆兵团/四川</t>
  </si>
  <si>
    <t>寇跃梅</t>
  </si>
  <si>
    <t>513127200310132821</t>
  </si>
  <si>
    <t>樊宇诚</t>
  </si>
  <si>
    <t>顺庆区</t>
  </si>
  <si>
    <t>511302200404086610</t>
  </si>
  <si>
    <t>四川/重庆/新疆</t>
  </si>
  <si>
    <t>罗琳</t>
  </si>
  <si>
    <t>513721200109050327</t>
  </si>
  <si>
    <t>普瓦楚</t>
  </si>
  <si>
    <t>道孚县</t>
  </si>
  <si>
    <t>513326200204111626</t>
  </si>
  <si>
    <t>卢子文</t>
  </si>
  <si>
    <t>德阳市</t>
  </si>
  <si>
    <t>什邡市</t>
  </si>
  <si>
    <t>510682200412131669</t>
  </si>
  <si>
    <t>兵团/四川/重庆</t>
  </si>
  <si>
    <t>徐湘颖</t>
  </si>
  <si>
    <t>510524200408255408</t>
  </si>
  <si>
    <t>漆有鹏</t>
  </si>
  <si>
    <t>511324200205013812</t>
  </si>
  <si>
    <t>温芯</t>
  </si>
  <si>
    <t>泸县</t>
  </si>
  <si>
    <t>510521200309048121</t>
  </si>
  <si>
    <t>杨程宇</t>
  </si>
  <si>
    <t>贡井区</t>
  </si>
  <si>
    <t>510303200410110010</t>
  </si>
  <si>
    <t>四川/四川/云南</t>
  </si>
  <si>
    <t>张庆</t>
  </si>
  <si>
    <t>都江堰市</t>
  </si>
  <si>
    <t>513228200309061212</t>
  </si>
  <si>
    <t>西藏/新疆/西藏</t>
  </si>
  <si>
    <t>陈艳艳</t>
  </si>
  <si>
    <t>凉山州</t>
  </si>
  <si>
    <t>盐源县</t>
  </si>
  <si>
    <t>513423200302200725</t>
  </si>
  <si>
    <t>练培育</t>
  </si>
  <si>
    <t>大竹县</t>
  </si>
  <si>
    <t>511724200304103751</t>
  </si>
  <si>
    <t>重庆/重庆/海南</t>
  </si>
  <si>
    <t>陈瑞杰</t>
  </si>
  <si>
    <t>511526200402231716</t>
  </si>
  <si>
    <t>南少洁</t>
  </si>
  <si>
    <t>安阳市</t>
  </si>
  <si>
    <t>滑县</t>
  </si>
  <si>
    <t>410526200107020284</t>
  </si>
  <si>
    <t>河南</t>
  </si>
  <si>
    <t>阳长堰</t>
  </si>
  <si>
    <t>511521200305204685</t>
  </si>
  <si>
    <t>陈栎枫</t>
  </si>
  <si>
    <t>510525200411087624</t>
  </si>
  <si>
    <t>孙颍</t>
  </si>
  <si>
    <t>枣庄市</t>
  </si>
  <si>
    <t>薛城区</t>
  </si>
  <si>
    <t>370403200409276629</t>
  </si>
  <si>
    <t>山东/江苏</t>
  </si>
  <si>
    <t>廖静</t>
  </si>
  <si>
    <t>岳池县</t>
  </si>
  <si>
    <t>51162120030822170X</t>
  </si>
  <si>
    <t>王居勉</t>
  </si>
  <si>
    <t>511621200306148334</t>
  </si>
  <si>
    <t>计算机科学与技术</t>
  </si>
  <si>
    <t>四川/广安/岳池</t>
  </si>
  <si>
    <t>沈吉萨</t>
  </si>
  <si>
    <t>513433200209295611</t>
  </si>
  <si>
    <t>格衣达机木</t>
  </si>
  <si>
    <t>越西县</t>
  </si>
  <si>
    <t>513434200207082547</t>
  </si>
  <si>
    <t>金融数学</t>
  </si>
  <si>
    <t>宋林廷</t>
  </si>
  <si>
    <t>筠连县</t>
  </si>
  <si>
    <t>511527200008160346</t>
  </si>
  <si>
    <t>养老服务管理</t>
  </si>
  <si>
    <t>李钢</t>
  </si>
  <si>
    <t>510525200206037513</t>
  </si>
  <si>
    <t>四川/贵州/云南</t>
  </si>
  <si>
    <t>曾如意</t>
  </si>
  <si>
    <t>51152920020715542X</t>
  </si>
  <si>
    <t>刘小芳</t>
  </si>
  <si>
    <t>犍为县</t>
  </si>
  <si>
    <t>511123200301157325</t>
  </si>
  <si>
    <t>四川/兵团/四川</t>
  </si>
  <si>
    <t>粟昊珉</t>
  </si>
  <si>
    <t>511302200405043014</t>
  </si>
  <si>
    <t>廖尹欣</t>
  </si>
  <si>
    <t>彭州市</t>
  </si>
  <si>
    <t>510182200402290087</t>
  </si>
  <si>
    <t>视觉传达设计</t>
  </si>
  <si>
    <t>新疆兵团/新疆/新疆兵团</t>
  </si>
  <si>
    <t>杨蕊萍</t>
  </si>
  <si>
    <t>广元市</t>
  </si>
  <si>
    <t>利州区</t>
  </si>
  <si>
    <t>510802200207295444</t>
  </si>
  <si>
    <t>重庆/海南/云南</t>
  </si>
  <si>
    <t>唐嘉欣</t>
  </si>
  <si>
    <t>四川省</t>
  </si>
  <si>
    <t>511621200410095922</t>
  </si>
  <si>
    <t>重庆/四川</t>
  </si>
  <si>
    <t>刘春叶</t>
  </si>
  <si>
    <t>511028200302125129</t>
  </si>
  <si>
    <t>蒋永全</t>
  </si>
  <si>
    <t>雷波县</t>
  </si>
  <si>
    <t>513437200311121314</t>
  </si>
  <si>
    <t>数字媒体技术</t>
  </si>
  <si>
    <t>四川/云南/贵州</t>
  </si>
  <si>
    <t>钱程春</t>
  </si>
  <si>
    <t>长宁县</t>
  </si>
  <si>
    <t>511524200309010094</t>
  </si>
  <si>
    <t>新疆生产建设兵团</t>
  </si>
  <si>
    <t>尹霞</t>
  </si>
  <si>
    <t>513128200403283529</t>
  </si>
  <si>
    <t>张国栋</t>
  </si>
  <si>
    <t>青海省</t>
  </si>
  <si>
    <t>西宁市大通县</t>
  </si>
  <si>
    <t>630121200312063117</t>
  </si>
  <si>
    <t>青海/四川/新疆/</t>
  </si>
  <si>
    <t>任嘉薪</t>
  </si>
  <si>
    <t>150429200301235561</t>
  </si>
  <si>
    <t>王帅</t>
  </si>
  <si>
    <t>石嘴山市</t>
  </si>
  <si>
    <t>惠农区</t>
  </si>
  <si>
    <t>640422200405042416</t>
  </si>
  <si>
    <t>宁夏/新疆/新疆</t>
  </si>
  <si>
    <t>罗明月</t>
  </si>
  <si>
    <t>资中县</t>
  </si>
  <si>
    <t>511025200405195729</t>
  </si>
  <si>
    <t>龙湘媛</t>
  </si>
  <si>
    <t>遂宁市</t>
  </si>
  <si>
    <t>船山区</t>
  </si>
  <si>
    <t>510903200507233327</t>
  </si>
  <si>
    <t>陈艳</t>
  </si>
  <si>
    <t>中江县</t>
  </si>
  <si>
    <t>510623200301193824</t>
  </si>
  <si>
    <t>李轩</t>
  </si>
  <si>
    <t>龙泉驿区</t>
  </si>
  <si>
    <t>510112200402090043</t>
  </si>
  <si>
    <t>胡荣林</t>
  </si>
  <si>
    <t>武侯区</t>
  </si>
  <si>
    <t>510107200408266037</t>
  </si>
  <si>
    <t>四川/贵州/广西</t>
  </si>
  <si>
    <t>陈堃</t>
  </si>
  <si>
    <t>511526200308252529</t>
  </si>
  <si>
    <t>数学与应用数学</t>
  </si>
  <si>
    <t>何以超</t>
  </si>
  <si>
    <t>510727200402040019</t>
  </si>
  <si>
    <t>人力资源管理</t>
  </si>
  <si>
    <t>廖思怡</t>
  </si>
  <si>
    <t>武胜县</t>
  </si>
  <si>
    <t>511622200305050040</t>
  </si>
  <si>
    <t>郑晓琼</t>
  </si>
  <si>
    <t>511527200206163222</t>
  </si>
  <si>
    <t>小学教育</t>
  </si>
  <si>
    <t>张心慧</t>
  </si>
  <si>
    <t>济源市</t>
  </si>
  <si>
    <t>济水大街</t>
  </si>
  <si>
    <t>410881200402270164</t>
  </si>
  <si>
    <t>河南/新疆生产建设兵团/四川</t>
  </si>
  <si>
    <t>龚润</t>
  </si>
  <si>
    <t>510322200402087024</t>
  </si>
  <si>
    <t>杨洋</t>
  </si>
  <si>
    <t>512021200312041160</t>
  </si>
  <si>
    <t>彭赓</t>
  </si>
  <si>
    <t>高坪区</t>
  </si>
  <si>
    <t>511621200403254374</t>
  </si>
  <si>
    <t>制药工程</t>
  </si>
  <si>
    <t>西藏</t>
  </si>
  <si>
    <t>廖秋玲</t>
  </si>
  <si>
    <t>金口河区</t>
  </si>
  <si>
    <t>511113200410161726</t>
  </si>
  <si>
    <t>新疆/四川/四川</t>
  </si>
  <si>
    <t>张培源</t>
  </si>
  <si>
    <t>合江县</t>
  </si>
  <si>
    <t>510500022309087792</t>
  </si>
  <si>
    <t>新疆/新疆/四川</t>
  </si>
  <si>
    <t>段俊伟</t>
  </si>
  <si>
    <t>广安区</t>
  </si>
  <si>
    <t>511602200304148913</t>
  </si>
  <si>
    <t>四川/四川/兵团</t>
  </si>
  <si>
    <t>胡涛</t>
  </si>
  <si>
    <t>德昌县</t>
  </si>
  <si>
    <t>513424199911220714</t>
  </si>
  <si>
    <t>付思源</t>
  </si>
  <si>
    <t>510322200308280071</t>
  </si>
  <si>
    <t>土木工程</t>
  </si>
  <si>
    <t>新疆维吾尔自治区</t>
  </si>
  <si>
    <t>陈乐</t>
  </si>
  <si>
    <t>513822200301251112</t>
  </si>
  <si>
    <t>电子科学与技术</t>
  </si>
  <si>
    <t>新疆/新疆/新疆</t>
  </si>
  <si>
    <t>王灿妮</t>
  </si>
  <si>
    <t>511722200301281402</t>
  </si>
  <si>
    <t>唐诗怡</t>
  </si>
  <si>
    <t>511724200308196588</t>
  </si>
  <si>
    <t>舞蹈学</t>
  </si>
  <si>
    <t>卢雨红</t>
  </si>
  <si>
    <t>510521200401274084</t>
  </si>
  <si>
    <t>李双燕</t>
  </si>
  <si>
    <t>513426200308032020</t>
  </si>
  <si>
    <t>工程造价</t>
  </si>
  <si>
    <t>更雀</t>
  </si>
  <si>
    <t>513323200210072011</t>
  </si>
  <si>
    <t>张伟</t>
  </si>
  <si>
    <t>510525200306175737</t>
  </si>
  <si>
    <t>社会体育指导与管理</t>
  </si>
  <si>
    <t>西藏自治区</t>
  </si>
  <si>
    <t>江锦睿</t>
  </si>
  <si>
    <t>510184200304051210</t>
  </si>
  <si>
    <t>新疆兵团/新疆兵团/新疆兵团</t>
  </si>
  <si>
    <t>廖凯</t>
  </si>
  <si>
    <t>511623200310023473</t>
  </si>
  <si>
    <t>四川/西藏/新疆</t>
  </si>
  <si>
    <t>海来木呷</t>
  </si>
  <si>
    <t>喜德县</t>
  </si>
  <si>
    <t>513432200308282318</t>
  </si>
  <si>
    <t>何超</t>
  </si>
  <si>
    <t>宜宾</t>
  </si>
  <si>
    <t>511521200104206633</t>
  </si>
  <si>
    <t>海南/云南/四川</t>
  </si>
  <si>
    <t>牟菥</t>
  </si>
  <si>
    <t>青白江区</t>
  </si>
  <si>
    <t>510113200409080063</t>
  </si>
  <si>
    <t>郭登俊</t>
  </si>
  <si>
    <t>511129200312151613</t>
  </si>
  <si>
    <t>王亚丽</t>
  </si>
  <si>
    <t>平凉市</t>
  </si>
  <si>
    <t>静宁县</t>
  </si>
  <si>
    <t>620826200204096526</t>
  </si>
  <si>
    <t>物业管理</t>
  </si>
  <si>
    <t>兵团/新疆/甘肃</t>
  </si>
  <si>
    <t>李佳艺</t>
  </si>
  <si>
    <t>512021200310078023</t>
  </si>
  <si>
    <t>王思颖</t>
  </si>
  <si>
    <t>华蓥市</t>
  </si>
  <si>
    <t>511623200408133988</t>
  </si>
  <si>
    <t>周语娇</t>
  </si>
  <si>
    <t>510182200309076465</t>
  </si>
  <si>
    <t>韦奕</t>
  </si>
  <si>
    <t>510322200308186560</t>
  </si>
  <si>
    <t>四川/贵州</t>
  </si>
  <si>
    <t>向涞</t>
  </si>
  <si>
    <t>511722200311197706</t>
  </si>
  <si>
    <t>商务英语</t>
  </si>
  <si>
    <t>曾欢</t>
  </si>
  <si>
    <t>511028200302287021</t>
  </si>
  <si>
    <t>王鑫</t>
  </si>
  <si>
    <t>511681200302131822</t>
  </si>
  <si>
    <t>翻译</t>
  </si>
  <si>
    <t>袁于入</t>
  </si>
  <si>
    <t>青羊区</t>
  </si>
  <si>
    <t>620103200403104020</t>
  </si>
  <si>
    <t>播音与主持艺术</t>
  </si>
  <si>
    <t>四川/云南/重庆</t>
  </si>
  <si>
    <t>卢兴洪</t>
  </si>
  <si>
    <t>513426200411144215</t>
  </si>
  <si>
    <t>新疆/西藏/四川</t>
  </si>
  <si>
    <t>樊皓瑞</t>
  </si>
  <si>
    <t>513902200311093517</t>
  </si>
  <si>
    <t>新疆/四川/西藏</t>
  </si>
  <si>
    <t>郑智友</t>
  </si>
  <si>
    <t>511303200501286215</t>
  </si>
  <si>
    <t>胡秀英</t>
  </si>
  <si>
    <t>513128200303182122</t>
  </si>
  <si>
    <t>李茂林</t>
  </si>
  <si>
    <t>兴文县</t>
  </si>
  <si>
    <t>511528200404080483</t>
  </si>
  <si>
    <t>陈波霖</t>
  </si>
  <si>
    <t>511521200309103494</t>
  </si>
  <si>
    <t>应用化学</t>
  </si>
  <si>
    <t>四川/云南</t>
  </si>
  <si>
    <t>伍荣</t>
  </si>
  <si>
    <t>攀枝花</t>
  </si>
  <si>
    <t>盐边县</t>
  </si>
  <si>
    <t>510422199807063629</t>
  </si>
  <si>
    <t>李玉鸿</t>
  </si>
  <si>
    <t>512021200402085546</t>
  </si>
  <si>
    <t>四川/重庆/广东</t>
  </si>
  <si>
    <t>罗强</t>
  </si>
  <si>
    <t>51052220020825941X</t>
  </si>
  <si>
    <t>重庆/四川/新疆兵团</t>
  </si>
  <si>
    <t>尹晓雨</t>
  </si>
  <si>
    <t>511528200404031825</t>
  </si>
  <si>
    <t>四川/贵州/吉林</t>
  </si>
  <si>
    <t>加金涛</t>
  </si>
  <si>
    <t>剑阁县</t>
  </si>
  <si>
    <t>510823200301073882</t>
  </si>
  <si>
    <t>四川/重庆/云南</t>
  </si>
  <si>
    <t>杨志英</t>
  </si>
  <si>
    <t>513423200211188142</t>
  </si>
  <si>
    <t>吉则小军</t>
  </si>
  <si>
    <t>511133200308064036</t>
  </si>
  <si>
    <t>胡宽丽</t>
  </si>
  <si>
    <t>楚雄彝族自治州</t>
  </si>
  <si>
    <t>楚雄市</t>
  </si>
  <si>
    <t>532301200304211726</t>
  </si>
  <si>
    <t>云南</t>
  </si>
  <si>
    <t>罗晶心</t>
  </si>
  <si>
    <t>青神县</t>
  </si>
  <si>
    <t>513826200408180022</t>
  </si>
  <si>
    <t>肖鑫</t>
  </si>
  <si>
    <t>511602199810205401</t>
  </si>
  <si>
    <t>重庆/重庆/重庆</t>
  </si>
  <si>
    <t>王刚</t>
  </si>
  <si>
    <t>会理市</t>
  </si>
  <si>
    <t>513425200305115211</t>
  </si>
  <si>
    <t>罗筱芸</t>
  </si>
  <si>
    <t>甘洛县</t>
  </si>
  <si>
    <t>513434200303128963</t>
  </si>
  <si>
    <t>刘美君</t>
  </si>
  <si>
    <t>511528200406167822</t>
  </si>
  <si>
    <t>西藏/新疆兵团/四川</t>
  </si>
  <si>
    <t>罗智林</t>
  </si>
  <si>
    <t>达川区</t>
  </si>
  <si>
    <t>511721200409116971</t>
  </si>
  <si>
    <t>广西/四川/四川</t>
  </si>
  <si>
    <t>徐阳</t>
  </si>
  <si>
    <t>513433200305242317</t>
  </si>
  <si>
    <t>四川/新疆兵团/贵州</t>
  </si>
  <si>
    <t>罗思琪</t>
  </si>
  <si>
    <t>511621200401050028</t>
  </si>
  <si>
    <t>张铃莉</t>
  </si>
  <si>
    <t>湘西土家族苗族自治州</t>
  </si>
  <si>
    <t>古丈县</t>
  </si>
  <si>
    <t>433126200311082022</t>
  </si>
  <si>
    <t>湖南</t>
  </si>
  <si>
    <t>方学立</t>
  </si>
  <si>
    <t>陕西省</t>
  </si>
  <si>
    <t>安康市白河县</t>
  </si>
  <si>
    <t>61243020031231161X</t>
  </si>
  <si>
    <t>陕西/四川/新疆/</t>
  </si>
  <si>
    <t>徐洁</t>
  </si>
  <si>
    <t>51113320030304102X</t>
  </si>
  <si>
    <t>廖悦妤</t>
  </si>
  <si>
    <t>512002200403020227</t>
  </si>
  <si>
    <t>陈广川</t>
  </si>
  <si>
    <t>510525200209187656</t>
  </si>
  <si>
    <t>何硕秋</t>
  </si>
  <si>
    <t>511922200408280080</t>
  </si>
  <si>
    <t>任阳</t>
  </si>
  <si>
    <t>阿克苏市</t>
  </si>
  <si>
    <t>阿克苏地区</t>
  </si>
  <si>
    <t>65290120040216082X</t>
  </si>
  <si>
    <t>新疆维吾尔自治区/四川</t>
  </si>
  <si>
    <t>龚凡</t>
  </si>
  <si>
    <t>510522200109156992</t>
  </si>
  <si>
    <t>李勇</t>
  </si>
  <si>
    <t>衡阳市</t>
  </si>
  <si>
    <t>南县</t>
  </si>
  <si>
    <t>430422200306150113</t>
  </si>
  <si>
    <t>湖南/广东/湖北</t>
  </si>
  <si>
    <t>常馨元</t>
  </si>
  <si>
    <t>翠屏区</t>
  </si>
  <si>
    <t>511523200408225107</t>
  </si>
  <si>
    <t>杨端</t>
  </si>
  <si>
    <t>510525200306015805</t>
  </si>
  <si>
    <t>新疆/黑龙江</t>
  </si>
  <si>
    <t>李欣扬</t>
  </si>
  <si>
    <t>银川市</t>
  </si>
  <si>
    <t>贺兰县</t>
  </si>
  <si>
    <t>640122200304290027</t>
  </si>
  <si>
    <t>宁夏</t>
  </si>
  <si>
    <t>范意</t>
  </si>
  <si>
    <t>51052420040807018X</t>
  </si>
  <si>
    <t>代佳欣</t>
  </si>
  <si>
    <t>吴忠市</t>
  </si>
  <si>
    <t>利通区</t>
  </si>
  <si>
    <t>640302200303170942</t>
  </si>
  <si>
    <t>文胤胤</t>
  </si>
  <si>
    <t>511722200403064185</t>
  </si>
  <si>
    <t>李雪梅</t>
  </si>
  <si>
    <t>513424200310052124</t>
  </si>
  <si>
    <t>新疆/兵团/四川</t>
  </si>
  <si>
    <t>曹中</t>
  </si>
  <si>
    <t>511722200310026075</t>
  </si>
  <si>
    <r>
      <rPr>
        <sz val="12"/>
        <color rgb="FF000000"/>
        <rFont val="宋体"/>
        <charset val="134"/>
        <scheme val="minor"/>
      </rPr>
      <t>四川/</t>
    </r>
    <r>
      <rPr>
        <sz val="12"/>
        <color rgb="FF303133"/>
        <rFont val="宋体"/>
        <charset val="134"/>
        <scheme val="minor"/>
      </rPr>
      <t>广西壮族自治区</t>
    </r>
    <r>
      <rPr>
        <sz val="12"/>
        <color rgb="FF000000"/>
        <rFont val="宋体"/>
        <charset val="134"/>
        <scheme val="minor"/>
      </rPr>
      <t>/重庆</t>
    </r>
  </si>
  <si>
    <t>向东方</t>
  </si>
  <si>
    <t>51172220030902681X</t>
  </si>
  <si>
    <t>周哲慧</t>
  </si>
  <si>
    <t>昌吉回族自治州</t>
  </si>
  <si>
    <t>昌吉市</t>
  </si>
  <si>
    <t>652301200406190820</t>
  </si>
  <si>
    <t>新疆维吾尔自治区/新疆生产建设兵团</t>
  </si>
  <si>
    <t>王盈凤</t>
  </si>
  <si>
    <t>德宏傣族景颇族自治州</t>
  </si>
  <si>
    <t>盈江县</t>
  </si>
  <si>
    <t>533123200411181620</t>
  </si>
  <si>
    <t>周序</t>
  </si>
  <si>
    <t>510322200311180020</t>
  </si>
  <si>
    <t>贾贵睿</t>
  </si>
  <si>
    <t>湟中区</t>
  </si>
  <si>
    <t>632124200304273625</t>
  </si>
  <si>
    <t>西藏/青海/兵团</t>
  </si>
  <si>
    <t>潘潼</t>
  </si>
  <si>
    <t>开江县</t>
  </si>
  <si>
    <t>511723200312072127</t>
  </si>
  <si>
    <t>贾小燕</t>
  </si>
  <si>
    <t>渠县</t>
  </si>
  <si>
    <t>511725200212133327</t>
  </si>
  <si>
    <t>新疆/兵团/兵团</t>
  </si>
  <si>
    <t>徐成彪</t>
  </si>
  <si>
    <t>西宁市湟中县</t>
  </si>
  <si>
    <t>632124200308167897</t>
  </si>
  <si>
    <t>青海/新疆</t>
  </si>
  <si>
    <t>藏曼</t>
  </si>
  <si>
    <t>513128200310042822</t>
  </si>
  <si>
    <t>范燕</t>
  </si>
  <si>
    <t>513425200302265820</t>
  </si>
  <si>
    <t>四川/西藏/云南</t>
  </si>
  <si>
    <t>张雨欣</t>
  </si>
  <si>
    <t>西昌市</t>
  </si>
  <si>
    <t>513401200404091226</t>
  </si>
  <si>
    <t>四川/新疆/山西</t>
  </si>
  <si>
    <t>李小龙</t>
  </si>
  <si>
    <t>木里县</t>
  </si>
  <si>
    <t>513422200111084411</t>
  </si>
  <si>
    <t>王均源</t>
  </si>
  <si>
    <t>510525200305228673</t>
  </si>
  <si>
    <t>杨全香</t>
  </si>
  <si>
    <t>513425200309194623</t>
  </si>
  <si>
    <t>龙菲</t>
  </si>
  <si>
    <t>510902200409300024</t>
  </si>
  <si>
    <t>史艳艳</t>
  </si>
  <si>
    <t>固原市</t>
  </si>
  <si>
    <t>原州区</t>
  </si>
  <si>
    <t>622822200410104925</t>
  </si>
  <si>
    <t>牟志鹏</t>
  </si>
  <si>
    <t>安州区</t>
  </si>
  <si>
    <t>511529200209082519</t>
  </si>
  <si>
    <t>张佳丽</t>
  </si>
  <si>
    <t>兰州市</t>
  </si>
  <si>
    <t>城关区</t>
  </si>
  <si>
    <t>620121200405053127</t>
  </si>
  <si>
    <t>甘肃</t>
  </si>
  <si>
    <t>陈廷昭</t>
  </si>
  <si>
    <t>440881200407075910</t>
  </si>
  <si>
    <t>丁真桑登</t>
  </si>
  <si>
    <t>甘孜藏族自治州</t>
  </si>
  <si>
    <t>雅江县</t>
  </si>
  <si>
    <t>513325200306053918</t>
  </si>
  <si>
    <t>物流管理</t>
  </si>
  <si>
    <t>四川/基层社会治理</t>
  </si>
  <si>
    <t>张宇</t>
  </si>
  <si>
    <t>513902200301215605</t>
  </si>
  <si>
    <t>吕珊</t>
  </si>
  <si>
    <t>宣城市</t>
  </si>
  <si>
    <t>旌德县</t>
  </si>
  <si>
    <t>341825200407043528</t>
  </si>
  <si>
    <t>安徽/湖南/黑龙江</t>
  </si>
  <si>
    <t>黄晟轩</t>
  </si>
  <si>
    <t>511622200403297012</t>
  </si>
  <si>
    <t>四川重庆四川</t>
  </si>
  <si>
    <t>樊国敏</t>
  </si>
  <si>
    <t>绵竹市</t>
  </si>
  <si>
    <t>广济镇</t>
  </si>
  <si>
    <t>510683200311143325</t>
  </si>
  <si>
    <t>张亚琦</t>
  </si>
  <si>
    <t>邢台市</t>
  </si>
  <si>
    <t>南宫市</t>
  </si>
  <si>
    <t>130581200410304340</t>
  </si>
  <si>
    <t>河北</t>
  </si>
  <si>
    <t>陈灿</t>
  </si>
  <si>
    <t>511304200309021811</t>
  </si>
  <si>
    <t>内蒙古/西藏/四川</t>
  </si>
  <si>
    <t>陈鑫</t>
  </si>
  <si>
    <t>温江区</t>
  </si>
  <si>
    <t>510123200408180137</t>
  </si>
  <si>
    <t>李建驰</t>
  </si>
  <si>
    <t>511527200206221832</t>
  </si>
  <si>
    <t>黄佳杰</t>
  </si>
  <si>
    <t>保亭黎族苗族自治县</t>
  </si>
  <si>
    <t>460035200404193016</t>
  </si>
  <si>
    <t>海南/海南/海南</t>
  </si>
  <si>
    <t>廖娇</t>
  </si>
  <si>
    <t>513433200305052724</t>
  </si>
  <si>
    <t>罗智</t>
  </si>
  <si>
    <t>511922200305104818</t>
  </si>
  <si>
    <t>穆姚</t>
  </si>
  <si>
    <t>512021200406115546</t>
  </si>
  <si>
    <t>缺考</t>
  </si>
  <si>
    <t>雷珍</t>
  </si>
  <si>
    <t>510525200404306948</t>
  </si>
  <si>
    <t>王浩文</t>
  </si>
  <si>
    <t>5211521200312132317</t>
  </si>
  <si>
    <t>王慧琪</t>
  </si>
  <si>
    <t>西充县</t>
  </si>
  <si>
    <t>511325200403205125</t>
  </si>
  <si>
    <t>511602200411106807</t>
  </si>
  <si>
    <t>四川/陕西/兵团</t>
  </si>
  <si>
    <t>王乐亭</t>
  </si>
  <si>
    <t>宝鸡市</t>
  </si>
  <si>
    <t>陈仓区</t>
  </si>
  <si>
    <t>610304200311293624</t>
  </si>
  <si>
    <t>陕西</t>
  </si>
  <si>
    <t>向开心</t>
  </si>
  <si>
    <t>西安市</t>
  </si>
  <si>
    <t>碑林区</t>
  </si>
  <si>
    <t>610622200306240930</t>
  </si>
  <si>
    <t>陕西/陕西/陕西</t>
  </si>
  <si>
    <t>谢鑫</t>
  </si>
  <si>
    <t>511621200401104081</t>
  </si>
  <si>
    <t>杨凌云</t>
  </si>
  <si>
    <t>511324200411260013</t>
  </si>
  <si>
    <t>四川/四川/新疆</t>
  </si>
  <si>
    <t>何丹阳</t>
  </si>
  <si>
    <t>510802200310110022</t>
  </si>
  <si>
    <t>包晓洁</t>
  </si>
  <si>
    <t>510322200402090709</t>
  </si>
  <si>
    <t>乐科才</t>
  </si>
  <si>
    <t>石桥镇</t>
  </si>
  <si>
    <t>511721200302173511</t>
  </si>
  <si>
    <t>四川/新疆/云南</t>
  </si>
  <si>
    <t>备注：总分成绩相同时，笔试成绩分数高者排名在前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</si>
</sst>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sz val="22"/>
      <name val="方正小标宋_GBK"/>
      <charset val="134"/>
    </font>
    <font>
      <sz val="16"/>
      <color rgb="FF000000"/>
      <name val="方正仿宋简体"/>
      <charset val="134"/>
    </font>
    <font>
      <sz val="11"/>
      <color rgb="FF000000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03133"/>
      <name val="宋体"/>
      <charset val="134"/>
      <scheme val="minor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76" fontId="8" fillId="0" borderId="2" xfId="0" applyNumberFormat="1" applyFont="1" applyBorder="1" applyAlignment="1">
      <alignment horizontal="left"/>
    </xf>
    <xf numFmtId="176" fontId="8" fillId="0" borderId="1" xfId="0" applyNumberFormat="1" applyFont="1" applyBorder="1" applyAlignment="1">
      <alignment horizontal="center"/>
    </xf>
    <xf numFmtId="177" fontId="8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9"/>
  <sheetViews>
    <sheetView tabSelected="1" zoomScale="130" zoomScaleNormal="130" topLeftCell="E203" workbookViewId="0">
      <selection activeCell="M217" sqref="M217"/>
    </sheetView>
  </sheetViews>
  <sheetFormatPr defaultColWidth="8.86666666666667" defaultRowHeight="13.5"/>
  <cols>
    <col min="2" max="2" width="12.6666666666667" customWidth="1"/>
    <col min="4" max="4" width="29.8666666666667" customWidth="1"/>
    <col min="5" max="5" width="22.4666666666667" customWidth="1"/>
    <col min="6" max="6" width="24.4666666666667" style="7" customWidth="1"/>
    <col min="7" max="7" width="14.3333333333333" customWidth="1"/>
    <col min="9" max="9" width="23.1333333333333" customWidth="1"/>
    <col min="10" max="10" width="16.8666666666667" style="8" customWidth="1"/>
    <col min="11" max="11" width="16.8666666666667" style="9" customWidth="1"/>
    <col min="12" max="12" width="8.86666666666667" style="7"/>
    <col min="13" max="13" width="12.8666666666667" style="10" customWidth="1"/>
    <col min="14" max="14" width="47.0666666666667" customWidth="1"/>
  </cols>
  <sheetData>
    <row r="1" ht="27" spans="1:14">
      <c r="A1" s="11" t="s">
        <v>0</v>
      </c>
      <c r="B1" s="12"/>
      <c r="C1" s="12"/>
      <c r="D1" s="13"/>
      <c r="E1" s="13"/>
      <c r="F1" s="12"/>
      <c r="G1" s="12"/>
      <c r="H1" s="12"/>
      <c r="I1" s="13"/>
      <c r="J1" s="14"/>
      <c r="K1" s="14"/>
      <c r="L1" s="12"/>
      <c r="M1" s="15"/>
      <c r="N1" s="13"/>
    </row>
    <row r="2" ht="48" customHeight="1" spans="1:14">
      <c r="A2" s="16" t="s">
        <v>1</v>
      </c>
      <c r="B2" s="17"/>
      <c r="C2" s="17"/>
      <c r="D2" s="18"/>
      <c r="E2" s="18"/>
      <c r="F2" s="19"/>
      <c r="G2" s="17"/>
      <c r="H2" s="17"/>
      <c r="I2" s="18"/>
      <c r="J2" s="20"/>
      <c r="K2" s="21"/>
      <c r="L2" s="19"/>
      <c r="M2" s="22"/>
      <c r="N2" s="18"/>
    </row>
    <row r="3" ht="15.6" customHeight="1" spans="1:14">
      <c r="A3" s="23" t="s">
        <v>2</v>
      </c>
      <c r="B3" s="23" t="s">
        <v>3</v>
      </c>
      <c r="C3" s="23" t="s">
        <v>4</v>
      </c>
      <c r="D3" s="23" t="s">
        <v>5</v>
      </c>
      <c r="E3" s="23"/>
      <c r="F3" s="23" t="s">
        <v>6</v>
      </c>
      <c r="G3" s="23" t="s">
        <v>7</v>
      </c>
      <c r="H3" s="23" t="s">
        <v>8</v>
      </c>
      <c r="I3" s="23" t="s">
        <v>9</v>
      </c>
      <c r="J3" s="24" t="s">
        <v>10</v>
      </c>
      <c r="K3" s="24" t="s">
        <v>11</v>
      </c>
      <c r="L3" s="23" t="s">
        <v>12</v>
      </c>
      <c r="M3" s="25" t="s">
        <v>13</v>
      </c>
      <c r="N3" s="23" t="s">
        <v>14</v>
      </c>
    </row>
    <row r="4" ht="34.05" customHeight="1" spans="1:14">
      <c r="A4" s="23"/>
      <c r="B4" s="23"/>
      <c r="C4" s="23"/>
      <c r="D4" s="26" t="s">
        <v>15</v>
      </c>
      <c r="E4" s="26" t="s">
        <v>16</v>
      </c>
      <c r="F4" s="23"/>
      <c r="G4" s="23"/>
      <c r="H4" s="23"/>
      <c r="I4" s="23"/>
      <c r="J4" s="24"/>
      <c r="K4" s="24"/>
      <c r="L4" s="23"/>
      <c r="M4" s="25"/>
      <c r="N4" s="23"/>
    </row>
    <row r="5" s="1" customFormat="1" ht="14.25" spans="1:14">
      <c r="A5" s="27">
        <v>1</v>
      </c>
      <c r="B5" s="28" t="s">
        <v>17</v>
      </c>
      <c r="C5" s="28" t="s">
        <v>18</v>
      </c>
      <c r="D5" s="28" t="s">
        <v>19</v>
      </c>
      <c r="E5" s="28" t="s">
        <v>20</v>
      </c>
      <c r="F5" s="29" t="s">
        <v>21</v>
      </c>
      <c r="G5" s="28">
        <v>18828920838</v>
      </c>
      <c r="H5" s="28" t="s">
        <v>22</v>
      </c>
      <c r="I5" s="28" t="s">
        <v>23</v>
      </c>
      <c r="J5" s="30">
        <v>85.5</v>
      </c>
      <c r="K5" s="30">
        <v>93.33</v>
      </c>
      <c r="L5" s="27">
        <v>20</v>
      </c>
      <c r="M5" s="31">
        <f t="shared" ref="M5:M68" si="0">J5*0.4+K5*0.4+L5</f>
        <v>91.532</v>
      </c>
      <c r="N5" s="28" t="s">
        <v>24</v>
      </c>
    </row>
    <row r="6" s="1" customFormat="1" ht="14.25" spans="1:14">
      <c r="A6" s="27">
        <v>2</v>
      </c>
      <c r="B6" s="28" t="s">
        <v>25</v>
      </c>
      <c r="C6" s="28" t="s">
        <v>26</v>
      </c>
      <c r="D6" s="28" t="s">
        <v>27</v>
      </c>
      <c r="E6" s="28" t="s">
        <v>28</v>
      </c>
      <c r="F6" s="29" t="s">
        <v>29</v>
      </c>
      <c r="G6" s="28">
        <v>18228859871</v>
      </c>
      <c r="H6" s="28" t="s">
        <v>22</v>
      </c>
      <c r="I6" s="28" t="s">
        <v>30</v>
      </c>
      <c r="J6" s="30">
        <v>84.5</v>
      </c>
      <c r="K6" s="30">
        <v>92.67</v>
      </c>
      <c r="L6" s="27">
        <v>20</v>
      </c>
      <c r="M6" s="31">
        <f t="shared" si="0"/>
        <v>90.868</v>
      </c>
      <c r="N6" s="28" t="s">
        <v>31</v>
      </c>
    </row>
    <row r="7" s="2" customFormat="1" ht="14.25" spans="1:14">
      <c r="A7" s="27">
        <v>3</v>
      </c>
      <c r="B7" s="28" t="s">
        <v>32</v>
      </c>
      <c r="C7" s="28" t="s">
        <v>18</v>
      </c>
      <c r="D7" s="28" t="s">
        <v>33</v>
      </c>
      <c r="E7" s="28" t="s">
        <v>34</v>
      </c>
      <c r="F7" s="29" t="s">
        <v>35</v>
      </c>
      <c r="G7" s="28">
        <v>17383433995</v>
      </c>
      <c r="H7" s="28" t="s">
        <v>22</v>
      </c>
      <c r="I7" s="28" t="s">
        <v>36</v>
      </c>
      <c r="J7" s="30">
        <v>83.5</v>
      </c>
      <c r="K7" s="30">
        <v>91</v>
      </c>
      <c r="L7" s="27">
        <v>20</v>
      </c>
      <c r="M7" s="31">
        <f t="shared" si="0"/>
        <v>89.8</v>
      </c>
      <c r="N7" s="28" t="s">
        <v>37</v>
      </c>
    </row>
    <row r="8" s="1" customFormat="1" ht="14.25" spans="1:14">
      <c r="A8" s="27">
        <v>4</v>
      </c>
      <c r="B8" s="28" t="s">
        <v>38</v>
      </c>
      <c r="C8" s="28" t="s">
        <v>18</v>
      </c>
      <c r="D8" s="28" t="s">
        <v>19</v>
      </c>
      <c r="E8" s="28" t="s">
        <v>39</v>
      </c>
      <c r="F8" s="47" t="s">
        <v>40</v>
      </c>
      <c r="G8" s="28">
        <v>19511857846</v>
      </c>
      <c r="H8" s="28" t="s">
        <v>22</v>
      </c>
      <c r="I8" s="28" t="s">
        <v>41</v>
      </c>
      <c r="J8" s="30">
        <v>81.5</v>
      </c>
      <c r="K8" s="30">
        <v>92.33</v>
      </c>
      <c r="L8" s="27">
        <v>20</v>
      </c>
      <c r="M8" s="31">
        <f t="shared" si="0"/>
        <v>89.532</v>
      </c>
      <c r="N8" s="28" t="s">
        <v>42</v>
      </c>
    </row>
    <row r="9" s="1" customFormat="1" ht="14.25" spans="1:14">
      <c r="A9" s="27">
        <v>5</v>
      </c>
      <c r="B9" s="27" t="s">
        <v>43</v>
      </c>
      <c r="C9" s="27" t="s">
        <v>18</v>
      </c>
      <c r="D9" s="27" t="s">
        <v>44</v>
      </c>
      <c r="E9" s="27" t="s">
        <v>45</v>
      </c>
      <c r="F9" s="47" t="s">
        <v>46</v>
      </c>
      <c r="G9" s="27">
        <v>15583967359</v>
      </c>
      <c r="H9" s="27" t="s">
        <v>22</v>
      </c>
      <c r="I9" s="27" t="s">
        <v>47</v>
      </c>
      <c r="J9" s="30">
        <v>80.5</v>
      </c>
      <c r="K9" s="30">
        <v>93.33</v>
      </c>
      <c r="L9" s="27">
        <v>20</v>
      </c>
      <c r="M9" s="31">
        <f t="shared" si="0"/>
        <v>89.532</v>
      </c>
      <c r="N9" s="27" t="s">
        <v>48</v>
      </c>
    </row>
    <row r="10" s="3" customFormat="1" ht="14.25" spans="1:14">
      <c r="A10" s="27">
        <v>6</v>
      </c>
      <c r="B10" s="27" t="s">
        <v>49</v>
      </c>
      <c r="C10" s="27" t="s">
        <v>18</v>
      </c>
      <c r="D10" s="27" t="s">
        <v>50</v>
      </c>
      <c r="E10" s="27" t="s">
        <v>51</v>
      </c>
      <c r="F10" s="28" t="s">
        <v>52</v>
      </c>
      <c r="G10" s="27">
        <v>13990470390</v>
      </c>
      <c r="H10" s="27" t="s">
        <v>22</v>
      </c>
      <c r="I10" s="27" t="s">
        <v>47</v>
      </c>
      <c r="J10" s="30">
        <v>82.5</v>
      </c>
      <c r="K10" s="30">
        <v>91</v>
      </c>
      <c r="L10" s="27">
        <v>20</v>
      </c>
      <c r="M10" s="31">
        <f t="shared" si="0"/>
        <v>89.4</v>
      </c>
      <c r="N10" s="27" t="s">
        <v>37</v>
      </c>
    </row>
    <row r="11" s="4" customFormat="1" ht="14.25" spans="1:14">
      <c r="A11" s="27">
        <v>7</v>
      </c>
      <c r="B11" s="27" t="s">
        <v>53</v>
      </c>
      <c r="C11" s="27" t="s">
        <v>18</v>
      </c>
      <c r="D11" s="27" t="s">
        <v>54</v>
      </c>
      <c r="E11" s="27" t="s">
        <v>55</v>
      </c>
      <c r="F11" s="47" t="s">
        <v>56</v>
      </c>
      <c r="G11" s="27">
        <v>18784403459</v>
      </c>
      <c r="H11" s="27" t="s">
        <v>22</v>
      </c>
      <c r="I11" s="27" t="s">
        <v>57</v>
      </c>
      <c r="J11" s="30">
        <v>81</v>
      </c>
      <c r="K11" s="30">
        <v>90.33</v>
      </c>
      <c r="L11" s="27">
        <v>20</v>
      </c>
      <c r="M11" s="31">
        <f t="shared" si="0"/>
        <v>88.532</v>
      </c>
      <c r="N11" s="27" t="s">
        <v>58</v>
      </c>
    </row>
    <row r="12" s="1" customFormat="1" ht="14.25" spans="1:14">
      <c r="A12" s="27">
        <v>8</v>
      </c>
      <c r="B12" s="28" t="s">
        <v>59</v>
      </c>
      <c r="C12" s="28" t="s">
        <v>18</v>
      </c>
      <c r="D12" s="28" t="s">
        <v>60</v>
      </c>
      <c r="E12" s="28" t="s">
        <v>61</v>
      </c>
      <c r="F12" s="29" t="s">
        <v>62</v>
      </c>
      <c r="G12" s="28">
        <v>13568772711</v>
      </c>
      <c r="H12" s="28" t="s">
        <v>22</v>
      </c>
      <c r="I12" s="28" t="s">
        <v>63</v>
      </c>
      <c r="J12" s="30">
        <v>80</v>
      </c>
      <c r="K12" s="30">
        <v>91.33</v>
      </c>
      <c r="L12" s="27">
        <v>20</v>
      </c>
      <c r="M12" s="31">
        <f t="shared" si="0"/>
        <v>88.532</v>
      </c>
      <c r="N12" s="28" t="s">
        <v>37</v>
      </c>
    </row>
    <row r="13" s="1" customFormat="1" ht="14.25" spans="1:14">
      <c r="A13" s="27">
        <v>9</v>
      </c>
      <c r="B13" s="27" t="s">
        <v>64</v>
      </c>
      <c r="C13" s="27" t="s">
        <v>18</v>
      </c>
      <c r="D13" s="27" t="s">
        <v>65</v>
      </c>
      <c r="E13" s="27" t="s">
        <v>66</v>
      </c>
      <c r="F13" s="29" t="s">
        <v>67</v>
      </c>
      <c r="G13" s="27">
        <v>17726315395</v>
      </c>
      <c r="H13" s="27" t="s">
        <v>22</v>
      </c>
      <c r="I13" s="27" t="s">
        <v>68</v>
      </c>
      <c r="J13" s="30">
        <v>78.5</v>
      </c>
      <c r="K13" s="30">
        <v>92.67</v>
      </c>
      <c r="L13" s="27">
        <v>20</v>
      </c>
      <c r="M13" s="31">
        <f t="shared" si="0"/>
        <v>88.468</v>
      </c>
      <c r="N13" s="27" t="s">
        <v>69</v>
      </c>
    </row>
    <row r="14" s="1" customFormat="1" ht="14.25" spans="1:14">
      <c r="A14" s="27">
        <v>10</v>
      </c>
      <c r="B14" s="28" t="s">
        <v>70</v>
      </c>
      <c r="C14" s="28" t="s">
        <v>18</v>
      </c>
      <c r="D14" s="28" t="s">
        <v>50</v>
      </c>
      <c r="E14" s="28" t="s">
        <v>71</v>
      </c>
      <c r="F14" s="29" t="s">
        <v>72</v>
      </c>
      <c r="G14" s="28">
        <v>19308249370</v>
      </c>
      <c r="H14" s="28" t="s">
        <v>22</v>
      </c>
      <c r="I14" s="28" t="s">
        <v>63</v>
      </c>
      <c r="J14" s="30">
        <v>81</v>
      </c>
      <c r="K14" s="30">
        <v>90</v>
      </c>
      <c r="L14" s="27">
        <v>20</v>
      </c>
      <c r="M14" s="31">
        <f t="shared" si="0"/>
        <v>88.4</v>
      </c>
      <c r="N14" s="28" t="s">
        <v>37</v>
      </c>
    </row>
    <row r="15" s="1" customFormat="1" ht="14.25" spans="1:14">
      <c r="A15" s="27">
        <v>11</v>
      </c>
      <c r="B15" s="27" t="s">
        <v>73</v>
      </c>
      <c r="C15" s="27" t="s">
        <v>18</v>
      </c>
      <c r="D15" s="27" t="s">
        <v>65</v>
      </c>
      <c r="E15" s="27" t="s">
        <v>66</v>
      </c>
      <c r="F15" s="47" t="s">
        <v>74</v>
      </c>
      <c r="G15" s="27">
        <v>17341673065</v>
      </c>
      <c r="H15" s="27" t="s">
        <v>22</v>
      </c>
      <c r="I15" s="27" t="s">
        <v>57</v>
      </c>
      <c r="J15" s="30">
        <v>82</v>
      </c>
      <c r="K15" s="30">
        <v>87.67</v>
      </c>
      <c r="L15" s="27">
        <v>20</v>
      </c>
      <c r="M15" s="31">
        <f t="shared" si="0"/>
        <v>87.868</v>
      </c>
      <c r="N15" s="27" t="s">
        <v>75</v>
      </c>
    </row>
    <row r="16" s="1" customFormat="1" ht="14.25" spans="1:14">
      <c r="A16" s="27">
        <v>12</v>
      </c>
      <c r="B16" s="28" t="s">
        <v>76</v>
      </c>
      <c r="C16" s="28" t="s">
        <v>18</v>
      </c>
      <c r="D16" s="28" t="s">
        <v>77</v>
      </c>
      <c r="E16" s="28" t="s">
        <v>78</v>
      </c>
      <c r="F16" s="29" t="s">
        <v>79</v>
      </c>
      <c r="G16" s="28">
        <v>19114328713</v>
      </c>
      <c r="H16" s="28" t="s">
        <v>22</v>
      </c>
      <c r="I16" s="28" t="s">
        <v>23</v>
      </c>
      <c r="J16" s="30">
        <v>78.5</v>
      </c>
      <c r="K16" s="30">
        <v>90.67</v>
      </c>
      <c r="L16" s="27">
        <v>20</v>
      </c>
      <c r="M16" s="31">
        <f t="shared" si="0"/>
        <v>87.668</v>
      </c>
      <c r="N16" s="28" t="s">
        <v>80</v>
      </c>
    </row>
    <row r="17" s="1" customFormat="1" ht="14.25" spans="1:14">
      <c r="A17" s="27">
        <v>13</v>
      </c>
      <c r="B17" s="27" t="s">
        <v>81</v>
      </c>
      <c r="C17" s="27" t="s">
        <v>18</v>
      </c>
      <c r="D17" s="27" t="s">
        <v>65</v>
      </c>
      <c r="E17" s="27" t="s">
        <v>82</v>
      </c>
      <c r="F17" s="48" t="s">
        <v>83</v>
      </c>
      <c r="G17" s="27">
        <v>18682803056</v>
      </c>
      <c r="H17" s="27" t="s">
        <v>22</v>
      </c>
      <c r="I17" s="27" t="s">
        <v>84</v>
      </c>
      <c r="J17" s="30">
        <v>78</v>
      </c>
      <c r="K17" s="30">
        <v>89.67</v>
      </c>
      <c r="L17" s="27">
        <v>20</v>
      </c>
      <c r="M17" s="31">
        <f t="shared" si="0"/>
        <v>87.068</v>
      </c>
      <c r="N17" s="27" t="s">
        <v>37</v>
      </c>
    </row>
    <row r="18" s="1" customFormat="1" ht="14.25" spans="1:14">
      <c r="A18" s="27">
        <v>14</v>
      </c>
      <c r="B18" s="27" t="s">
        <v>85</v>
      </c>
      <c r="C18" s="27" t="s">
        <v>18</v>
      </c>
      <c r="D18" s="27" t="s">
        <v>27</v>
      </c>
      <c r="E18" s="27" t="s">
        <v>86</v>
      </c>
      <c r="F18" s="29" t="s">
        <v>87</v>
      </c>
      <c r="G18" s="27">
        <v>17828934386</v>
      </c>
      <c r="H18" s="27" t="s">
        <v>22</v>
      </c>
      <c r="I18" s="27" t="s">
        <v>88</v>
      </c>
      <c r="J18" s="30">
        <v>78</v>
      </c>
      <c r="K18" s="30">
        <v>89</v>
      </c>
      <c r="L18" s="27">
        <v>20</v>
      </c>
      <c r="M18" s="31">
        <f t="shared" si="0"/>
        <v>86.8</v>
      </c>
      <c r="N18" s="27" t="s">
        <v>37</v>
      </c>
    </row>
    <row r="19" s="1" customFormat="1" ht="14.25" spans="1:14">
      <c r="A19" s="27">
        <v>15</v>
      </c>
      <c r="B19" s="27" t="s">
        <v>89</v>
      </c>
      <c r="C19" s="27" t="s">
        <v>18</v>
      </c>
      <c r="D19" s="27" t="s">
        <v>90</v>
      </c>
      <c r="E19" s="27" t="s">
        <v>91</v>
      </c>
      <c r="F19" s="27" t="s">
        <v>92</v>
      </c>
      <c r="G19" s="27">
        <v>15281688580</v>
      </c>
      <c r="H19" s="27" t="s">
        <v>22</v>
      </c>
      <c r="I19" s="27" t="s">
        <v>93</v>
      </c>
      <c r="J19" s="30">
        <v>74.5</v>
      </c>
      <c r="K19" s="30">
        <v>92.33</v>
      </c>
      <c r="L19" s="27">
        <v>20</v>
      </c>
      <c r="M19" s="31">
        <f t="shared" si="0"/>
        <v>86.732</v>
      </c>
      <c r="N19" s="27" t="s">
        <v>37</v>
      </c>
    </row>
    <row r="20" s="1" customFormat="1" ht="14.25" spans="1:14">
      <c r="A20" s="27">
        <v>16</v>
      </c>
      <c r="B20" s="27" t="s">
        <v>94</v>
      </c>
      <c r="C20" s="27" t="s">
        <v>18</v>
      </c>
      <c r="D20" s="27" t="s">
        <v>65</v>
      </c>
      <c r="E20" s="27" t="s">
        <v>95</v>
      </c>
      <c r="F20" s="48" t="s">
        <v>96</v>
      </c>
      <c r="G20" s="27">
        <v>17781282243</v>
      </c>
      <c r="H20" s="27" t="s">
        <v>22</v>
      </c>
      <c r="I20" s="27" t="s">
        <v>97</v>
      </c>
      <c r="J20" s="30">
        <v>76.5</v>
      </c>
      <c r="K20" s="30">
        <v>90</v>
      </c>
      <c r="L20" s="27">
        <v>20</v>
      </c>
      <c r="M20" s="31">
        <f t="shared" si="0"/>
        <v>86.6</v>
      </c>
      <c r="N20" s="27" t="s">
        <v>98</v>
      </c>
    </row>
    <row r="21" s="1" customFormat="1" ht="14.25" spans="1:14">
      <c r="A21" s="27">
        <v>17</v>
      </c>
      <c r="B21" s="28" t="s">
        <v>99</v>
      </c>
      <c r="C21" s="28" t="s">
        <v>18</v>
      </c>
      <c r="D21" s="28" t="s">
        <v>100</v>
      </c>
      <c r="E21" s="28" t="s">
        <v>101</v>
      </c>
      <c r="F21" s="29" t="s">
        <v>102</v>
      </c>
      <c r="G21" s="28">
        <v>15283753582</v>
      </c>
      <c r="H21" s="28" t="s">
        <v>22</v>
      </c>
      <c r="I21" s="28" t="s">
        <v>103</v>
      </c>
      <c r="J21" s="30">
        <v>77</v>
      </c>
      <c r="K21" s="30">
        <v>89</v>
      </c>
      <c r="L21" s="27">
        <v>20</v>
      </c>
      <c r="M21" s="31">
        <f t="shared" si="0"/>
        <v>86.4</v>
      </c>
      <c r="N21" s="28" t="s">
        <v>104</v>
      </c>
    </row>
    <row r="22" s="1" customFormat="1" ht="14.25" spans="1:14">
      <c r="A22" s="27">
        <v>18</v>
      </c>
      <c r="B22" s="27" t="s">
        <v>105</v>
      </c>
      <c r="C22" s="27" t="s">
        <v>18</v>
      </c>
      <c r="D22" s="27" t="s">
        <v>106</v>
      </c>
      <c r="E22" s="27" t="s">
        <v>107</v>
      </c>
      <c r="F22" s="27" t="s">
        <v>108</v>
      </c>
      <c r="G22" s="27">
        <v>13332685813</v>
      </c>
      <c r="H22" s="27" t="s">
        <v>22</v>
      </c>
      <c r="I22" s="27" t="s">
        <v>93</v>
      </c>
      <c r="J22" s="30">
        <v>75</v>
      </c>
      <c r="K22" s="30">
        <v>91</v>
      </c>
      <c r="L22" s="27">
        <v>20</v>
      </c>
      <c r="M22" s="31">
        <f t="shared" si="0"/>
        <v>86.4</v>
      </c>
      <c r="N22" s="27" t="s">
        <v>48</v>
      </c>
    </row>
    <row r="23" s="1" customFormat="1" ht="14.25" spans="1:14">
      <c r="A23" s="27">
        <v>19</v>
      </c>
      <c r="B23" s="28" t="s">
        <v>109</v>
      </c>
      <c r="C23" s="28" t="s">
        <v>18</v>
      </c>
      <c r="D23" s="28" t="s">
        <v>110</v>
      </c>
      <c r="E23" s="28" t="s">
        <v>111</v>
      </c>
      <c r="F23" s="28" t="s">
        <v>112</v>
      </c>
      <c r="G23" s="28">
        <v>18508260875</v>
      </c>
      <c r="H23" s="28" t="s">
        <v>22</v>
      </c>
      <c r="I23" s="28" t="s">
        <v>113</v>
      </c>
      <c r="J23" s="30">
        <v>75</v>
      </c>
      <c r="K23" s="30">
        <v>90.33</v>
      </c>
      <c r="L23" s="27">
        <v>20</v>
      </c>
      <c r="M23" s="31">
        <f t="shared" si="0"/>
        <v>86.132</v>
      </c>
      <c r="N23" s="28" t="s">
        <v>48</v>
      </c>
    </row>
    <row r="24" s="1" customFormat="1" ht="14.25" spans="1:14">
      <c r="A24" s="27">
        <v>20</v>
      </c>
      <c r="B24" s="27" t="s">
        <v>114</v>
      </c>
      <c r="C24" s="27" t="s">
        <v>18</v>
      </c>
      <c r="D24" s="27" t="s">
        <v>65</v>
      </c>
      <c r="E24" s="27" t="s">
        <v>115</v>
      </c>
      <c r="F24" s="48" t="s">
        <v>116</v>
      </c>
      <c r="G24" s="27">
        <v>18780721683</v>
      </c>
      <c r="H24" s="27" t="s">
        <v>22</v>
      </c>
      <c r="I24" s="27" t="s">
        <v>117</v>
      </c>
      <c r="J24" s="30">
        <v>72</v>
      </c>
      <c r="K24" s="30">
        <v>93.33</v>
      </c>
      <c r="L24" s="27">
        <v>20</v>
      </c>
      <c r="M24" s="31">
        <f t="shared" si="0"/>
        <v>86.132</v>
      </c>
      <c r="N24" s="27" t="s">
        <v>118</v>
      </c>
    </row>
    <row r="25" s="1" customFormat="1" ht="14.25" spans="1:14">
      <c r="A25" s="27">
        <v>21</v>
      </c>
      <c r="B25" s="28" t="s">
        <v>119</v>
      </c>
      <c r="C25" s="28" t="s">
        <v>26</v>
      </c>
      <c r="D25" s="28" t="s">
        <v>106</v>
      </c>
      <c r="E25" s="28" t="s">
        <v>107</v>
      </c>
      <c r="F25" s="47" t="s">
        <v>120</v>
      </c>
      <c r="G25" s="28">
        <v>18808400106</v>
      </c>
      <c r="H25" s="28" t="s">
        <v>22</v>
      </c>
      <c r="I25" s="28" t="s">
        <v>41</v>
      </c>
      <c r="J25" s="30">
        <v>72</v>
      </c>
      <c r="K25" s="30">
        <v>93</v>
      </c>
      <c r="L25" s="27">
        <v>20</v>
      </c>
      <c r="M25" s="31">
        <f t="shared" si="0"/>
        <v>86</v>
      </c>
      <c r="N25" s="28" t="s">
        <v>121</v>
      </c>
    </row>
    <row r="26" s="1" customFormat="1" ht="14.25" spans="1:14">
      <c r="A26" s="27">
        <v>22</v>
      </c>
      <c r="B26" s="27" t="s">
        <v>122</v>
      </c>
      <c r="C26" s="27" t="s">
        <v>18</v>
      </c>
      <c r="D26" s="27" t="s">
        <v>19</v>
      </c>
      <c r="E26" s="27" t="s">
        <v>123</v>
      </c>
      <c r="F26" s="27" t="s">
        <v>124</v>
      </c>
      <c r="G26" s="27">
        <v>19160069962</v>
      </c>
      <c r="H26" s="27" t="s">
        <v>22</v>
      </c>
      <c r="I26" s="27" t="s">
        <v>125</v>
      </c>
      <c r="J26" s="30">
        <v>69.5</v>
      </c>
      <c r="K26" s="30">
        <v>95</v>
      </c>
      <c r="L26" s="27">
        <v>20</v>
      </c>
      <c r="M26" s="31">
        <f t="shared" si="0"/>
        <v>85.8</v>
      </c>
      <c r="N26" s="27" t="s">
        <v>37</v>
      </c>
    </row>
    <row r="27" s="1" customFormat="1" ht="14.25" spans="1:14">
      <c r="A27" s="27">
        <v>23</v>
      </c>
      <c r="B27" s="28" t="s">
        <v>126</v>
      </c>
      <c r="C27" s="28" t="s">
        <v>18</v>
      </c>
      <c r="D27" s="28" t="s">
        <v>19</v>
      </c>
      <c r="E27" s="28" t="s">
        <v>127</v>
      </c>
      <c r="F27" s="29" t="s">
        <v>128</v>
      </c>
      <c r="G27" s="28">
        <v>18380806329</v>
      </c>
      <c r="H27" s="28" t="s">
        <v>22</v>
      </c>
      <c r="I27" s="28" t="s">
        <v>129</v>
      </c>
      <c r="J27" s="30">
        <v>74.5</v>
      </c>
      <c r="K27" s="30">
        <v>89</v>
      </c>
      <c r="L27" s="27">
        <v>20</v>
      </c>
      <c r="M27" s="31">
        <f t="shared" si="0"/>
        <v>85.4</v>
      </c>
      <c r="N27" s="28" t="s">
        <v>130</v>
      </c>
    </row>
    <row r="28" s="1" customFormat="1" ht="14.25" spans="1:14">
      <c r="A28" s="27">
        <v>24</v>
      </c>
      <c r="B28" s="27" t="s">
        <v>131</v>
      </c>
      <c r="C28" s="27" t="s">
        <v>18</v>
      </c>
      <c r="D28" s="27" t="s">
        <v>132</v>
      </c>
      <c r="E28" s="27" t="s">
        <v>133</v>
      </c>
      <c r="F28" s="29" t="s">
        <v>134</v>
      </c>
      <c r="G28" s="27">
        <v>18783897962</v>
      </c>
      <c r="H28" s="27" t="s">
        <v>22</v>
      </c>
      <c r="I28" s="27" t="s">
        <v>117</v>
      </c>
      <c r="J28" s="30">
        <v>73.5</v>
      </c>
      <c r="K28" s="30">
        <v>90</v>
      </c>
      <c r="L28" s="27">
        <v>20</v>
      </c>
      <c r="M28" s="31">
        <f t="shared" si="0"/>
        <v>85.4</v>
      </c>
      <c r="N28" s="27" t="s">
        <v>48</v>
      </c>
    </row>
    <row r="29" s="1" customFormat="1" ht="14.25" spans="1:14">
      <c r="A29" s="27">
        <v>25</v>
      </c>
      <c r="B29" s="27" t="s">
        <v>135</v>
      </c>
      <c r="C29" s="27" t="s">
        <v>18</v>
      </c>
      <c r="D29" s="27" t="s">
        <v>136</v>
      </c>
      <c r="E29" s="27" t="s">
        <v>137</v>
      </c>
      <c r="F29" s="48" t="s">
        <v>138</v>
      </c>
      <c r="G29" s="27">
        <v>15983431639</v>
      </c>
      <c r="H29" s="27" t="s">
        <v>22</v>
      </c>
      <c r="I29" s="27" t="s">
        <v>139</v>
      </c>
      <c r="J29" s="30">
        <v>74.5</v>
      </c>
      <c r="K29" s="30">
        <v>88</v>
      </c>
      <c r="L29" s="27">
        <v>20</v>
      </c>
      <c r="M29" s="31">
        <f t="shared" si="0"/>
        <v>85</v>
      </c>
      <c r="N29" s="27" t="s">
        <v>140</v>
      </c>
    </row>
    <row r="30" s="1" customFormat="1" ht="14.25" spans="1:14">
      <c r="A30" s="27">
        <v>26</v>
      </c>
      <c r="B30" s="28" t="s">
        <v>141</v>
      </c>
      <c r="C30" s="28" t="s">
        <v>26</v>
      </c>
      <c r="D30" s="28" t="s">
        <v>142</v>
      </c>
      <c r="E30" s="28" t="s">
        <v>143</v>
      </c>
      <c r="F30" s="29" t="s">
        <v>144</v>
      </c>
      <c r="G30" s="28">
        <v>15508225207</v>
      </c>
      <c r="H30" s="28" t="s">
        <v>22</v>
      </c>
      <c r="I30" s="28" t="s">
        <v>23</v>
      </c>
      <c r="J30" s="30">
        <v>75</v>
      </c>
      <c r="K30" s="30">
        <v>87.33</v>
      </c>
      <c r="L30" s="27">
        <v>20</v>
      </c>
      <c r="M30" s="31">
        <f t="shared" si="0"/>
        <v>84.932</v>
      </c>
      <c r="N30" s="28" t="s">
        <v>48</v>
      </c>
    </row>
    <row r="31" ht="14.25" spans="1:14">
      <c r="A31" s="27">
        <v>27</v>
      </c>
      <c r="B31" s="28" t="s">
        <v>145</v>
      </c>
      <c r="C31" s="28" t="s">
        <v>18</v>
      </c>
      <c r="D31" s="28" t="s">
        <v>77</v>
      </c>
      <c r="E31" s="28" t="s">
        <v>146</v>
      </c>
      <c r="F31" s="29" t="s">
        <v>147</v>
      </c>
      <c r="G31" s="28">
        <v>18208392968</v>
      </c>
      <c r="H31" s="28" t="s">
        <v>22</v>
      </c>
      <c r="I31" s="28" t="s">
        <v>148</v>
      </c>
      <c r="J31" s="30">
        <v>71.5</v>
      </c>
      <c r="K31" s="30">
        <v>90.67</v>
      </c>
      <c r="L31" s="27">
        <v>20</v>
      </c>
      <c r="M31" s="31">
        <f t="shared" si="0"/>
        <v>84.868</v>
      </c>
      <c r="N31" s="28" t="s">
        <v>37</v>
      </c>
    </row>
    <row r="32" ht="14.25" spans="1:14">
      <c r="A32" s="27">
        <v>28</v>
      </c>
      <c r="B32" s="27" t="s">
        <v>149</v>
      </c>
      <c r="C32" s="27" t="s">
        <v>18</v>
      </c>
      <c r="D32" s="27" t="s">
        <v>90</v>
      </c>
      <c r="E32" s="27" t="s">
        <v>91</v>
      </c>
      <c r="F32" s="27" t="s">
        <v>150</v>
      </c>
      <c r="G32" s="27">
        <v>13350943118</v>
      </c>
      <c r="H32" s="27" t="s">
        <v>22</v>
      </c>
      <c r="I32" s="27" t="s">
        <v>93</v>
      </c>
      <c r="J32" s="30">
        <v>71.5</v>
      </c>
      <c r="K32" s="30">
        <v>90</v>
      </c>
      <c r="L32" s="27">
        <v>20</v>
      </c>
      <c r="M32" s="31">
        <f t="shared" si="0"/>
        <v>84.6</v>
      </c>
      <c r="N32" s="27" t="s">
        <v>37</v>
      </c>
    </row>
    <row r="33" ht="14.25" spans="1:14">
      <c r="A33" s="27">
        <v>29</v>
      </c>
      <c r="B33" s="28" t="s">
        <v>151</v>
      </c>
      <c r="C33" s="28" t="s">
        <v>18</v>
      </c>
      <c r="D33" s="28" t="s">
        <v>54</v>
      </c>
      <c r="E33" s="28" t="s">
        <v>55</v>
      </c>
      <c r="F33" s="29" t="s">
        <v>152</v>
      </c>
      <c r="G33" s="28">
        <v>15984323085</v>
      </c>
      <c r="H33" s="28" t="s">
        <v>22</v>
      </c>
      <c r="I33" s="28" t="s">
        <v>103</v>
      </c>
      <c r="J33" s="30">
        <v>69.5</v>
      </c>
      <c r="K33" s="30">
        <v>92</v>
      </c>
      <c r="L33" s="27">
        <v>20</v>
      </c>
      <c r="M33" s="31">
        <f t="shared" si="0"/>
        <v>84.6</v>
      </c>
      <c r="N33" s="28" t="s">
        <v>104</v>
      </c>
    </row>
    <row r="34" ht="14.25" spans="1:14">
      <c r="A34" s="27">
        <v>30</v>
      </c>
      <c r="B34" s="28" t="s">
        <v>153</v>
      </c>
      <c r="C34" s="28" t="s">
        <v>18</v>
      </c>
      <c r="D34" s="28" t="s">
        <v>65</v>
      </c>
      <c r="E34" s="28" t="s">
        <v>82</v>
      </c>
      <c r="F34" s="29" t="s">
        <v>154</v>
      </c>
      <c r="G34" s="28">
        <v>18982135950</v>
      </c>
      <c r="H34" s="28" t="s">
        <v>22</v>
      </c>
      <c r="I34" s="28" t="s">
        <v>103</v>
      </c>
      <c r="J34" s="30">
        <v>72</v>
      </c>
      <c r="K34" s="30">
        <v>89.33</v>
      </c>
      <c r="L34" s="27">
        <v>20</v>
      </c>
      <c r="M34" s="31">
        <f t="shared" si="0"/>
        <v>84.532</v>
      </c>
      <c r="N34" s="28" t="s">
        <v>104</v>
      </c>
    </row>
    <row r="35" ht="14.25" spans="1:14">
      <c r="A35" s="27">
        <v>31</v>
      </c>
      <c r="B35" s="28" t="s">
        <v>155</v>
      </c>
      <c r="C35" s="28" t="s">
        <v>18</v>
      </c>
      <c r="D35" s="28" t="s">
        <v>156</v>
      </c>
      <c r="E35" s="28" t="s">
        <v>157</v>
      </c>
      <c r="F35" s="29" t="s">
        <v>158</v>
      </c>
      <c r="G35" s="28">
        <v>13548383579</v>
      </c>
      <c r="H35" s="28" t="s">
        <v>22</v>
      </c>
      <c r="I35" s="28" t="s">
        <v>63</v>
      </c>
      <c r="J35" s="30">
        <v>73.5</v>
      </c>
      <c r="K35" s="30">
        <v>87.67</v>
      </c>
      <c r="L35" s="27">
        <v>20</v>
      </c>
      <c r="M35" s="31">
        <f t="shared" si="0"/>
        <v>84.468</v>
      </c>
      <c r="N35" s="28" t="s">
        <v>98</v>
      </c>
    </row>
    <row r="36" ht="14.25" spans="1:14">
      <c r="A36" s="27">
        <v>32</v>
      </c>
      <c r="B36" s="28" t="s">
        <v>159</v>
      </c>
      <c r="C36" s="28" t="s">
        <v>18</v>
      </c>
      <c r="D36" s="28" t="s">
        <v>100</v>
      </c>
      <c r="E36" s="28" t="s">
        <v>160</v>
      </c>
      <c r="F36" s="29" t="s">
        <v>161</v>
      </c>
      <c r="G36" s="28">
        <v>13551678494</v>
      </c>
      <c r="H36" s="28" t="s">
        <v>22</v>
      </c>
      <c r="I36" s="28" t="s">
        <v>148</v>
      </c>
      <c r="J36" s="30">
        <v>70.5</v>
      </c>
      <c r="K36" s="30">
        <v>90.67</v>
      </c>
      <c r="L36" s="27">
        <v>20</v>
      </c>
      <c r="M36" s="31">
        <f t="shared" si="0"/>
        <v>84.468</v>
      </c>
      <c r="N36" s="28" t="s">
        <v>37</v>
      </c>
    </row>
    <row r="37" ht="14.25" spans="1:14">
      <c r="A37" s="27">
        <v>33</v>
      </c>
      <c r="B37" s="27" t="s">
        <v>162</v>
      </c>
      <c r="C37" s="27" t="s">
        <v>18</v>
      </c>
      <c r="D37" s="27" t="s">
        <v>77</v>
      </c>
      <c r="E37" s="27" t="s">
        <v>163</v>
      </c>
      <c r="F37" s="29" t="s">
        <v>164</v>
      </c>
      <c r="G37" s="27">
        <v>18145091801</v>
      </c>
      <c r="H37" s="27" t="s">
        <v>22</v>
      </c>
      <c r="I37" s="27" t="s">
        <v>68</v>
      </c>
      <c r="J37" s="30">
        <v>70.5</v>
      </c>
      <c r="K37" s="30">
        <v>90.67</v>
      </c>
      <c r="L37" s="27">
        <v>20</v>
      </c>
      <c r="M37" s="31">
        <f t="shared" si="0"/>
        <v>84.468</v>
      </c>
      <c r="N37" s="27" t="s">
        <v>24</v>
      </c>
    </row>
    <row r="38" ht="14.25" spans="1:14">
      <c r="A38" s="27">
        <v>34</v>
      </c>
      <c r="B38" s="27" t="s">
        <v>165</v>
      </c>
      <c r="C38" s="27" t="s">
        <v>18</v>
      </c>
      <c r="D38" s="27" t="s">
        <v>60</v>
      </c>
      <c r="E38" s="27" t="s">
        <v>166</v>
      </c>
      <c r="F38" s="29" t="s">
        <v>167</v>
      </c>
      <c r="G38" s="27">
        <v>18882817919</v>
      </c>
      <c r="H38" s="27" t="s">
        <v>22</v>
      </c>
      <c r="I38" s="27" t="s">
        <v>88</v>
      </c>
      <c r="J38" s="30">
        <v>68.5</v>
      </c>
      <c r="K38" s="30">
        <v>92.67</v>
      </c>
      <c r="L38" s="27">
        <v>20</v>
      </c>
      <c r="M38" s="31">
        <f t="shared" si="0"/>
        <v>84.468</v>
      </c>
      <c r="N38" s="27" t="s">
        <v>104</v>
      </c>
    </row>
    <row r="39" ht="14.25" spans="1:14">
      <c r="A39" s="27">
        <v>35</v>
      </c>
      <c r="B39" s="28" t="s">
        <v>168</v>
      </c>
      <c r="C39" s="28" t="s">
        <v>18</v>
      </c>
      <c r="D39" s="28" t="s">
        <v>169</v>
      </c>
      <c r="E39" s="28" t="s">
        <v>170</v>
      </c>
      <c r="F39" s="29" t="s">
        <v>171</v>
      </c>
      <c r="G39" s="28">
        <v>18180585154</v>
      </c>
      <c r="H39" s="28" t="s">
        <v>22</v>
      </c>
      <c r="I39" s="28" t="s">
        <v>148</v>
      </c>
      <c r="J39" s="30">
        <v>73</v>
      </c>
      <c r="K39" s="30">
        <v>88</v>
      </c>
      <c r="L39" s="27">
        <v>20</v>
      </c>
      <c r="M39" s="31">
        <f t="shared" si="0"/>
        <v>84.4</v>
      </c>
      <c r="N39" s="28" t="s">
        <v>37</v>
      </c>
    </row>
    <row r="40" ht="14.25" spans="1:14">
      <c r="A40" s="27">
        <v>36</v>
      </c>
      <c r="B40" s="27" t="s">
        <v>172</v>
      </c>
      <c r="C40" s="27" t="s">
        <v>18</v>
      </c>
      <c r="D40" s="27" t="s">
        <v>100</v>
      </c>
      <c r="E40" s="27" t="s">
        <v>173</v>
      </c>
      <c r="F40" s="29" t="s">
        <v>174</v>
      </c>
      <c r="G40" s="27">
        <v>18381465401</v>
      </c>
      <c r="H40" s="27" t="s">
        <v>22</v>
      </c>
      <c r="I40" s="27" t="s">
        <v>88</v>
      </c>
      <c r="J40" s="30">
        <v>73.5</v>
      </c>
      <c r="K40" s="30">
        <v>87.33</v>
      </c>
      <c r="L40" s="27">
        <v>20</v>
      </c>
      <c r="M40" s="31">
        <f t="shared" si="0"/>
        <v>84.332</v>
      </c>
      <c r="N40" s="27" t="s">
        <v>37</v>
      </c>
    </row>
    <row r="41" ht="14.25" spans="1:14">
      <c r="A41" s="27">
        <v>37</v>
      </c>
      <c r="B41" s="28" t="s">
        <v>175</v>
      </c>
      <c r="C41" s="28" t="s">
        <v>18</v>
      </c>
      <c r="D41" s="28" t="s">
        <v>27</v>
      </c>
      <c r="E41" s="28" t="s">
        <v>28</v>
      </c>
      <c r="F41" s="29" t="s">
        <v>176</v>
      </c>
      <c r="G41" s="28">
        <v>19382857495</v>
      </c>
      <c r="H41" s="28" t="s">
        <v>22</v>
      </c>
      <c r="I41" s="28" t="s">
        <v>129</v>
      </c>
      <c r="J41" s="30">
        <v>71.5</v>
      </c>
      <c r="K41" s="30">
        <v>89.33</v>
      </c>
      <c r="L41" s="27">
        <v>20</v>
      </c>
      <c r="M41" s="31">
        <f t="shared" si="0"/>
        <v>84.332</v>
      </c>
      <c r="N41" s="28" t="s">
        <v>37</v>
      </c>
    </row>
    <row r="42" ht="14.25" spans="1:14">
      <c r="A42" s="27">
        <v>38</v>
      </c>
      <c r="B42" s="28" t="s">
        <v>177</v>
      </c>
      <c r="C42" s="28" t="s">
        <v>18</v>
      </c>
      <c r="D42" s="28" t="s">
        <v>77</v>
      </c>
      <c r="E42" s="28" t="s">
        <v>178</v>
      </c>
      <c r="F42" s="47" t="s">
        <v>179</v>
      </c>
      <c r="G42" s="28">
        <v>15775276410</v>
      </c>
      <c r="H42" s="28" t="s">
        <v>22</v>
      </c>
      <c r="I42" s="28" t="s">
        <v>41</v>
      </c>
      <c r="J42" s="30">
        <v>69.5</v>
      </c>
      <c r="K42" s="30">
        <v>90.33</v>
      </c>
      <c r="L42" s="27">
        <v>20</v>
      </c>
      <c r="M42" s="31">
        <f t="shared" si="0"/>
        <v>83.932</v>
      </c>
      <c r="N42" s="28" t="s">
        <v>180</v>
      </c>
    </row>
    <row r="43" ht="14.25" spans="1:14">
      <c r="A43" s="27">
        <v>39</v>
      </c>
      <c r="B43" s="28" t="s">
        <v>181</v>
      </c>
      <c r="C43" s="28" t="s">
        <v>18</v>
      </c>
      <c r="D43" s="28" t="s">
        <v>90</v>
      </c>
      <c r="E43" s="28" t="s">
        <v>182</v>
      </c>
      <c r="F43" s="29" t="s">
        <v>183</v>
      </c>
      <c r="G43" s="28">
        <v>18784056891</v>
      </c>
      <c r="H43" s="28" t="s">
        <v>22</v>
      </c>
      <c r="I43" s="28" t="s">
        <v>148</v>
      </c>
      <c r="J43" s="30">
        <v>66.5</v>
      </c>
      <c r="K43" s="30">
        <v>93</v>
      </c>
      <c r="L43" s="27">
        <v>20</v>
      </c>
      <c r="M43" s="31">
        <f t="shared" si="0"/>
        <v>83.8</v>
      </c>
      <c r="N43" s="28" t="s">
        <v>48</v>
      </c>
    </row>
    <row r="44" ht="14.25" spans="1:14">
      <c r="A44" s="27">
        <v>40</v>
      </c>
      <c r="B44" s="28" t="s">
        <v>184</v>
      </c>
      <c r="C44" s="28" t="s">
        <v>18</v>
      </c>
      <c r="D44" s="28" t="s">
        <v>19</v>
      </c>
      <c r="E44" s="28" t="s">
        <v>185</v>
      </c>
      <c r="F44" s="29" t="s">
        <v>186</v>
      </c>
      <c r="G44" s="28">
        <v>18224291574</v>
      </c>
      <c r="H44" s="28" t="s">
        <v>22</v>
      </c>
      <c r="I44" s="28" t="s">
        <v>148</v>
      </c>
      <c r="J44" s="30">
        <v>68</v>
      </c>
      <c r="K44" s="30">
        <v>91.33</v>
      </c>
      <c r="L44" s="27">
        <v>20</v>
      </c>
      <c r="M44" s="31">
        <f t="shared" si="0"/>
        <v>83.732</v>
      </c>
      <c r="N44" s="28" t="s">
        <v>37</v>
      </c>
    </row>
    <row r="45" ht="14.25" spans="1:14">
      <c r="A45" s="27">
        <v>41</v>
      </c>
      <c r="B45" s="27" t="s">
        <v>187</v>
      </c>
      <c r="C45" s="27" t="s">
        <v>18</v>
      </c>
      <c r="D45" s="27" t="s">
        <v>106</v>
      </c>
      <c r="E45" s="27" t="s">
        <v>188</v>
      </c>
      <c r="F45" s="27" t="s">
        <v>189</v>
      </c>
      <c r="G45" s="27">
        <v>18384900374</v>
      </c>
      <c r="H45" s="27" t="s">
        <v>22</v>
      </c>
      <c r="I45" s="27" t="s">
        <v>190</v>
      </c>
      <c r="J45" s="30">
        <v>69.5</v>
      </c>
      <c r="K45" s="30">
        <v>89.33</v>
      </c>
      <c r="L45" s="27">
        <v>20</v>
      </c>
      <c r="M45" s="31">
        <f t="shared" si="0"/>
        <v>83.532</v>
      </c>
      <c r="N45" s="27" t="s">
        <v>37</v>
      </c>
    </row>
    <row r="46" ht="14.25" spans="1:14">
      <c r="A46" s="27">
        <v>42</v>
      </c>
      <c r="B46" s="28" t="s">
        <v>191</v>
      </c>
      <c r="C46" s="28" t="s">
        <v>26</v>
      </c>
      <c r="D46" s="28" t="s">
        <v>60</v>
      </c>
      <c r="E46" s="28" t="s">
        <v>192</v>
      </c>
      <c r="F46" s="29" t="s">
        <v>193</v>
      </c>
      <c r="G46" s="28">
        <v>15983549418</v>
      </c>
      <c r="H46" s="28" t="s">
        <v>22</v>
      </c>
      <c r="I46" s="28" t="s">
        <v>30</v>
      </c>
      <c r="J46" s="30">
        <v>68.5</v>
      </c>
      <c r="K46" s="30">
        <v>89.67</v>
      </c>
      <c r="L46" s="27">
        <v>20</v>
      </c>
      <c r="M46" s="31">
        <f t="shared" si="0"/>
        <v>83.268</v>
      </c>
      <c r="N46" s="28" t="s">
        <v>31</v>
      </c>
    </row>
    <row r="47" ht="14.25" spans="1:14">
      <c r="A47" s="27">
        <v>43</v>
      </c>
      <c r="B47" s="28" t="s">
        <v>194</v>
      </c>
      <c r="C47" s="28" t="s">
        <v>18</v>
      </c>
      <c r="D47" s="28" t="s">
        <v>77</v>
      </c>
      <c r="E47" s="28" t="s">
        <v>163</v>
      </c>
      <c r="F47" s="29" t="s">
        <v>195</v>
      </c>
      <c r="G47" s="28">
        <v>19949786729</v>
      </c>
      <c r="H47" s="28" t="s">
        <v>22</v>
      </c>
      <c r="I47" s="28" t="s">
        <v>196</v>
      </c>
      <c r="J47" s="30">
        <v>68.5</v>
      </c>
      <c r="K47" s="30">
        <v>89.33</v>
      </c>
      <c r="L47" s="27">
        <v>20</v>
      </c>
      <c r="M47" s="31">
        <f t="shared" si="0"/>
        <v>83.132</v>
      </c>
      <c r="N47" s="28" t="s">
        <v>197</v>
      </c>
    </row>
    <row r="48" ht="14.25" spans="1:14">
      <c r="A48" s="27">
        <v>44</v>
      </c>
      <c r="B48" s="27" t="s">
        <v>198</v>
      </c>
      <c r="C48" s="27" t="s">
        <v>18</v>
      </c>
      <c r="D48" s="27" t="s">
        <v>44</v>
      </c>
      <c r="E48" s="27" t="s">
        <v>199</v>
      </c>
      <c r="F48" s="29" t="s">
        <v>200</v>
      </c>
      <c r="G48" s="27">
        <v>18080563580</v>
      </c>
      <c r="H48" s="27" t="s">
        <v>22</v>
      </c>
      <c r="I48" s="27" t="s">
        <v>68</v>
      </c>
      <c r="J48" s="30">
        <v>71.5</v>
      </c>
      <c r="K48" s="30">
        <v>85.67</v>
      </c>
      <c r="L48" s="27">
        <v>20</v>
      </c>
      <c r="M48" s="31">
        <f t="shared" si="0"/>
        <v>82.868</v>
      </c>
      <c r="N48" s="27" t="s">
        <v>201</v>
      </c>
    </row>
    <row r="49" ht="14.25" spans="1:14">
      <c r="A49" s="27">
        <v>45</v>
      </c>
      <c r="B49" s="28" t="s">
        <v>202</v>
      </c>
      <c r="C49" s="28" t="s">
        <v>18</v>
      </c>
      <c r="D49" s="28" t="s">
        <v>19</v>
      </c>
      <c r="E49" s="28" t="s">
        <v>185</v>
      </c>
      <c r="F49" s="29" t="s">
        <v>203</v>
      </c>
      <c r="G49" s="28">
        <v>18224254469</v>
      </c>
      <c r="H49" s="28" t="s">
        <v>22</v>
      </c>
      <c r="I49" s="28" t="s">
        <v>129</v>
      </c>
      <c r="J49" s="30">
        <v>67</v>
      </c>
      <c r="K49" s="30">
        <v>89</v>
      </c>
      <c r="L49" s="27">
        <v>20</v>
      </c>
      <c r="M49" s="31">
        <f t="shared" si="0"/>
        <v>82.4</v>
      </c>
      <c r="N49" s="28" t="s">
        <v>204</v>
      </c>
    </row>
    <row r="50" ht="14.25" spans="1:14">
      <c r="A50" s="27">
        <v>46</v>
      </c>
      <c r="B50" s="28" t="s">
        <v>205</v>
      </c>
      <c r="C50" s="28" t="s">
        <v>18</v>
      </c>
      <c r="D50" s="28" t="s">
        <v>60</v>
      </c>
      <c r="E50" s="28" t="s">
        <v>206</v>
      </c>
      <c r="F50" s="29" t="s">
        <v>207</v>
      </c>
      <c r="G50" s="28">
        <v>15183530274</v>
      </c>
      <c r="H50" s="28" t="s">
        <v>22</v>
      </c>
      <c r="I50" s="28" t="s">
        <v>208</v>
      </c>
      <c r="J50" s="30">
        <v>67</v>
      </c>
      <c r="K50" s="32">
        <v>88.67</v>
      </c>
      <c r="L50" s="27">
        <v>20</v>
      </c>
      <c r="M50" s="31">
        <f t="shared" si="0"/>
        <v>82.268</v>
      </c>
      <c r="N50" s="28" t="s">
        <v>58</v>
      </c>
    </row>
    <row r="51" ht="14.25" spans="1:14">
      <c r="A51" s="27">
        <v>47</v>
      </c>
      <c r="B51" s="27" t="s">
        <v>209</v>
      </c>
      <c r="C51" s="27" t="s">
        <v>26</v>
      </c>
      <c r="D51" s="27" t="s">
        <v>77</v>
      </c>
      <c r="E51" s="27" t="s">
        <v>78</v>
      </c>
      <c r="F51" s="48" t="s">
        <v>210</v>
      </c>
      <c r="G51" s="27">
        <v>18180303818</v>
      </c>
      <c r="H51" s="27" t="s">
        <v>22</v>
      </c>
      <c r="I51" s="27" t="s">
        <v>211</v>
      </c>
      <c r="J51" s="30">
        <v>68.5</v>
      </c>
      <c r="K51" s="30">
        <v>87</v>
      </c>
      <c r="L51" s="27">
        <v>20</v>
      </c>
      <c r="M51" s="31">
        <f t="shared" si="0"/>
        <v>82.2</v>
      </c>
      <c r="N51" s="27" t="s">
        <v>212</v>
      </c>
    </row>
    <row r="52" ht="14.25" spans="1:14">
      <c r="A52" s="27">
        <v>48</v>
      </c>
      <c r="B52" s="33" t="s">
        <v>213</v>
      </c>
      <c r="C52" s="27" t="s">
        <v>18</v>
      </c>
      <c r="D52" s="27" t="s">
        <v>214</v>
      </c>
      <c r="E52" s="27" t="s">
        <v>215</v>
      </c>
      <c r="F52" s="27" t="s">
        <v>216</v>
      </c>
      <c r="G52" s="27">
        <v>18139050519</v>
      </c>
      <c r="H52" s="27" t="s">
        <v>22</v>
      </c>
      <c r="I52" s="27" t="s">
        <v>217</v>
      </c>
      <c r="J52" s="30">
        <v>67</v>
      </c>
      <c r="K52" s="30">
        <v>88</v>
      </c>
      <c r="L52" s="27">
        <v>20</v>
      </c>
      <c r="M52" s="31">
        <f t="shared" si="0"/>
        <v>82</v>
      </c>
      <c r="N52" s="27" t="s">
        <v>218</v>
      </c>
    </row>
    <row r="53" ht="14.25" spans="1:14">
      <c r="A53" s="27">
        <v>49</v>
      </c>
      <c r="B53" s="27" t="s">
        <v>219</v>
      </c>
      <c r="C53" s="27" t="s">
        <v>26</v>
      </c>
      <c r="D53" s="27" t="s">
        <v>136</v>
      </c>
      <c r="E53" s="27" t="s">
        <v>220</v>
      </c>
      <c r="F53" s="48" t="s">
        <v>221</v>
      </c>
      <c r="G53" s="27">
        <v>18215788427</v>
      </c>
      <c r="H53" s="27" t="s">
        <v>22</v>
      </c>
      <c r="I53" s="27" t="s">
        <v>139</v>
      </c>
      <c r="J53" s="30">
        <v>66.5</v>
      </c>
      <c r="K53" s="30">
        <v>88.33</v>
      </c>
      <c r="L53" s="27">
        <v>20</v>
      </c>
      <c r="M53" s="31">
        <f t="shared" si="0"/>
        <v>81.932</v>
      </c>
      <c r="N53" s="27" t="s">
        <v>37</v>
      </c>
    </row>
    <row r="54" ht="14.25" spans="1:14">
      <c r="A54" s="27">
        <v>50</v>
      </c>
      <c r="B54" s="28" t="s">
        <v>222</v>
      </c>
      <c r="C54" s="28" t="s">
        <v>18</v>
      </c>
      <c r="D54" s="28" t="s">
        <v>169</v>
      </c>
      <c r="E54" s="28" t="s">
        <v>223</v>
      </c>
      <c r="F54" s="29" t="s">
        <v>224</v>
      </c>
      <c r="G54" s="28">
        <v>18111574029</v>
      </c>
      <c r="H54" s="28" t="s">
        <v>22</v>
      </c>
      <c r="I54" s="28" t="s">
        <v>36</v>
      </c>
      <c r="J54" s="30">
        <v>64.5</v>
      </c>
      <c r="K54" s="30">
        <v>90.33</v>
      </c>
      <c r="L54" s="27">
        <v>20</v>
      </c>
      <c r="M54" s="31">
        <f t="shared" si="0"/>
        <v>81.932</v>
      </c>
      <c r="N54" s="28" t="s">
        <v>37</v>
      </c>
    </row>
    <row r="55" ht="14.25" spans="1:14">
      <c r="A55" s="27">
        <v>51</v>
      </c>
      <c r="B55" s="27" t="s">
        <v>225</v>
      </c>
      <c r="C55" s="27" t="s">
        <v>18</v>
      </c>
      <c r="D55" s="27" t="s">
        <v>33</v>
      </c>
      <c r="E55" s="27" t="s">
        <v>34</v>
      </c>
      <c r="F55" s="27" t="s">
        <v>226</v>
      </c>
      <c r="G55" s="27">
        <v>18081488343</v>
      </c>
      <c r="H55" s="27" t="s">
        <v>22</v>
      </c>
      <c r="I55" s="27" t="s">
        <v>217</v>
      </c>
      <c r="J55" s="30">
        <v>69</v>
      </c>
      <c r="K55" s="30">
        <v>85.33</v>
      </c>
      <c r="L55" s="27">
        <v>20</v>
      </c>
      <c r="M55" s="31">
        <f t="shared" si="0"/>
        <v>81.732</v>
      </c>
      <c r="N55" s="27" t="s">
        <v>37</v>
      </c>
    </row>
    <row r="56" ht="14.25" spans="1:14">
      <c r="A56" s="27">
        <v>52</v>
      </c>
      <c r="B56" s="34" t="s">
        <v>227</v>
      </c>
      <c r="C56" s="34" t="s">
        <v>18</v>
      </c>
      <c r="D56" s="35" t="s">
        <v>19</v>
      </c>
      <c r="E56" s="35" t="s">
        <v>228</v>
      </c>
      <c r="F56" s="35" t="s">
        <v>229</v>
      </c>
      <c r="G56" s="35">
        <v>17384099530</v>
      </c>
      <c r="H56" s="35" t="s">
        <v>22</v>
      </c>
      <c r="I56" s="35" t="s">
        <v>129</v>
      </c>
      <c r="J56" s="36">
        <v>62.5</v>
      </c>
      <c r="K56" s="36">
        <v>91.33</v>
      </c>
      <c r="L56" s="37">
        <v>20</v>
      </c>
      <c r="M56" s="31">
        <f t="shared" si="0"/>
        <v>81.532</v>
      </c>
      <c r="N56" s="35" t="s">
        <v>230</v>
      </c>
    </row>
    <row r="57" ht="14.25" spans="1:14">
      <c r="A57" s="27">
        <v>53</v>
      </c>
      <c r="B57" s="28" t="s">
        <v>231</v>
      </c>
      <c r="C57" s="28" t="s">
        <v>18</v>
      </c>
      <c r="D57" s="28" t="s">
        <v>77</v>
      </c>
      <c r="E57" s="28" t="s">
        <v>146</v>
      </c>
      <c r="F57" s="47" t="s">
        <v>232</v>
      </c>
      <c r="G57" s="28">
        <v>13982453082</v>
      </c>
      <c r="H57" s="28" t="s">
        <v>22</v>
      </c>
      <c r="I57" s="28" t="s">
        <v>41</v>
      </c>
      <c r="J57" s="30">
        <v>88</v>
      </c>
      <c r="K57" s="30">
        <v>90.67</v>
      </c>
      <c r="L57" s="27">
        <v>10</v>
      </c>
      <c r="M57" s="31">
        <f t="shared" si="0"/>
        <v>81.468</v>
      </c>
      <c r="N57" s="28" t="s">
        <v>233</v>
      </c>
    </row>
    <row r="58" ht="14.25" spans="1:14">
      <c r="A58" s="27">
        <v>54</v>
      </c>
      <c r="B58" s="27" t="s">
        <v>234</v>
      </c>
      <c r="C58" s="27" t="s">
        <v>18</v>
      </c>
      <c r="D58" s="27" t="s">
        <v>100</v>
      </c>
      <c r="E58" s="27" t="s">
        <v>235</v>
      </c>
      <c r="F58" s="29" t="s">
        <v>236</v>
      </c>
      <c r="G58" s="27">
        <v>19181309506</v>
      </c>
      <c r="H58" s="27" t="s">
        <v>22</v>
      </c>
      <c r="I58" s="27" t="s">
        <v>88</v>
      </c>
      <c r="J58" s="30">
        <v>64.5</v>
      </c>
      <c r="K58" s="30">
        <v>89</v>
      </c>
      <c r="L58" s="27">
        <v>20</v>
      </c>
      <c r="M58" s="31">
        <f t="shared" si="0"/>
        <v>81.4</v>
      </c>
      <c r="N58" s="27" t="s">
        <v>237</v>
      </c>
    </row>
    <row r="59" s="5" customFormat="1" ht="14.25" spans="1:14">
      <c r="A59" s="27">
        <v>55</v>
      </c>
      <c r="B59" s="28" t="s">
        <v>238</v>
      </c>
      <c r="C59" s="28" t="s">
        <v>26</v>
      </c>
      <c r="D59" s="28" t="s">
        <v>169</v>
      </c>
      <c r="E59" s="28" t="s">
        <v>239</v>
      </c>
      <c r="F59" s="29" t="s">
        <v>240</v>
      </c>
      <c r="G59" s="28">
        <v>13795701640</v>
      </c>
      <c r="H59" s="28" t="s">
        <v>22</v>
      </c>
      <c r="I59" s="28" t="s">
        <v>148</v>
      </c>
      <c r="J59" s="30">
        <v>65</v>
      </c>
      <c r="K59" s="30">
        <v>88.33</v>
      </c>
      <c r="L59" s="27">
        <v>20</v>
      </c>
      <c r="M59" s="31">
        <f t="shared" si="0"/>
        <v>81.332</v>
      </c>
      <c r="N59" s="28" t="s">
        <v>241</v>
      </c>
    </row>
    <row r="60" ht="14.25" spans="1:14">
      <c r="A60" s="27">
        <v>56</v>
      </c>
      <c r="B60" s="28" t="s">
        <v>242</v>
      </c>
      <c r="C60" s="28" t="s">
        <v>18</v>
      </c>
      <c r="D60" s="28" t="s">
        <v>110</v>
      </c>
      <c r="E60" s="28" t="s">
        <v>243</v>
      </c>
      <c r="F60" s="29" t="s">
        <v>244</v>
      </c>
      <c r="G60" s="28">
        <v>15082687485</v>
      </c>
      <c r="H60" s="28" t="s">
        <v>22</v>
      </c>
      <c r="I60" s="28" t="s">
        <v>63</v>
      </c>
      <c r="J60" s="30">
        <v>62.5</v>
      </c>
      <c r="K60" s="30">
        <v>90.67</v>
      </c>
      <c r="L60" s="27">
        <v>20</v>
      </c>
      <c r="M60" s="31">
        <f t="shared" si="0"/>
        <v>81.268</v>
      </c>
      <c r="N60" s="28" t="s">
        <v>245</v>
      </c>
    </row>
    <row r="61" ht="14.25" spans="1:14">
      <c r="A61" s="27">
        <v>57</v>
      </c>
      <c r="B61" s="27" t="s">
        <v>246</v>
      </c>
      <c r="C61" s="27" t="s">
        <v>18</v>
      </c>
      <c r="D61" s="27" t="s">
        <v>65</v>
      </c>
      <c r="E61" s="27" t="s">
        <v>95</v>
      </c>
      <c r="F61" s="48" t="s">
        <v>247</v>
      </c>
      <c r="G61" s="27">
        <v>18141369368</v>
      </c>
      <c r="H61" s="27" t="s">
        <v>22</v>
      </c>
      <c r="I61" s="27" t="s">
        <v>117</v>
      </c>
      <c r="J61" s="30">
        <v>61</v>
      </c>
      <c r="K61" s="30">
        <v>91.33</v>
      </c>
      <c r="L61" s="27">
        <v>20</v>
      </c>
      <c r="M61" s="31">
        <f t="shared" si="0"/>
        <v>80.932</v>
      </c>
      <c r="N61" s="27" t="s">
        <v>104</v>
      </c>
    </row>
    <row r="62" ht="14.25" spans="1:14">
      <c r="A62" s="27">
        <v>58</v>
      </c>
      <c r="B62" s="28" t="s">
        <v>248</v>
      </c>
      <c r="C62" s="28" t="s">
        <v>18</v>
      </c>
      <c r="D62" s="28" t="s">
        <v>249</v>
      </c>
      <c r="E62" s="28" t="s">
        <v>250</v>
      </c>
      <c r="F62" s="29" t="s">
        <v>251</v>
      </c>
      <c r="G62" s="28">
        <v>17730906224</v>
      </c>
      <c r="H62" s="28" t="s">
        <v>22</v>
      </c>
      <c r="I62" s="28" t="s">
        <v>252</v>
      </c>
      <c r="J62" s="30">
        <v>63.5</v>
      </c>
      <c r="K62" s="30">
        <v>87.67</v>
      </c>
      <c r="L62" s="27">
        <v>20</v>
      </c>
      <c r="M62" s="31">
        <f t="shared" si="0"/>
        <v>80.468</v>
      </c>
      <c r="N62" s="28" t="s">
        <v>253</v>
      </c>
    </row>
    <row r="63" ht="14.25" spans="1:14">
      <c r="A63" s="27">
        <v>59</v>
      </c>
      <c r="B63" s="27" t="s">
        <v>254</v>
      </c>
      <c r="C63" s="27" t="s">
        <v>18</v>
      </c>
      <c r="D63" s="27" t="s">
        <v>33</v>
      </c>
      <c r="E63" s="27" t="s">
        <v>34</v>
      </c>
      <c r="F63" s="27" t="s">
        <v>255</v>
      </c>
      <c r="G63" s="27">
        <v>15228649864</v>
      </c>
      <c r="H63" s="27" t="s">
        <v>22</v>
      </c>
      <c r="I63" s="27" t="s">
        <v>190</v>
      </c>
      <c r="J63" s="30">
        <v>62</v>
      </c>
      <c r="K63" s="30">
        <v>87.33</v>
      </c>
      <c r="L63" s="27">
        <v>20</v>
      </c>
      <c r="M63" s="31">
        <f t="shared" si="0"/>
        <v>79.732</v>
      </c>
      <c r="N63" s="27" t="s">
        <v>48</v>
      </c>
    </row>
    <row r="64" ht="14.25" spans="1:14">
      <c r="A64" s="27">
        <v>60</v>
      </c>
      <c r="B64" s="27" t="s">
        <v>256</v>
      </c>
      <c r="C64" s="27" t="s">
        <v>18</v>
      </c>
      <c r="D64" s="27" t="s">
        <v>65</v>
      </c>
      <c r="E64" s="27" t="s">
        <v>82</v>
      </c>
      <c r="F64" s="47" t="s">
        <v>257</v>
      </c>
      <c r="G64" s="27">
        <v>18282032305</v>
      </c>
      <c r="H64" s="27" t="s">
        <v>22</v>
      </c>
      <c r="I64" s="27" t="s">
        <v>57</v>
      </c>
      <c r="J64" s="30">
        <v>79</v>
      </c>
      <c r="K64" s="30">
        <v>94</v>
      </c>
      <c r="L64" s="27">
        <v>10</v>
      </c>
      <c r="M64" s="31">
        <f t="shared" si="0"/>
        <v>79.2</v>
      </c>
      <c r="N64" s="27" t="s">
        <v>258</v>
      </c>
    </row>
    <row r="65" ht="14.25" spans="1:14">
      <c r="A65" s="27">
        <v>61</v>
      </c>
      <c r="B65" s="27" t="s">
        <v>259</v>
      </c>
      <c r="C65" s="27" t="s">
        <v>26</v>
      </c>
      <c r="D65" s="27" t="s">
        <v>136</v>
      </c>
      <c r="E65" s="27" t="s">
        <v>260</v>
      </c>
      <c r="F65" s="48" t="s">
        <v>261</v>
      </c>
      <c r="G65" s="27">
        <v>19915771230</v>
      </c>
      <c r="H65" s="27" t="s">
        <v>22</v>
      </c>
      <c r="I65" s="27" t="s">
        <v>262</v>
      </c>
      <c r="J65" s="30">
        <v>58</v>
      </c>
      <c r="K65" s="30">
        <v>89.67</v>
      </c>
      <c r="L65" s="27">
        <v>20</v>
      </c>
      <c r="M65" s="31">
        <f t="shared" si="0"/>
        <v>79.068</v>
      </c>
      <c r="N65" s="27" t="s">
        <v>104</v>
      </c>
    </row>
    <row r="66" ht="14.25" spans="1:14">
      <c r="A66" s="27">
        <v>62</v>
      </c>
      <c r="B66" s="28" t="s">
        <v>263</v>
      </c>
      <c r="C66" s="28" t="s">
        <v>18</v>
      </c>
      <c r="D66" s="28" t="s">
        <v>142</v>
      </c>
      <c r="E66" s="28" t="s">
        <v>264</v>
      </c>
      <c r="F66" s="29" t="s">
        <v>265</v>
      </c>
      <c r="G66" s="28">
        <v>19130793561</v>
      </c>
      <c r="H66" s="28" t="s">
        <v>22</v>
      </c>
      <c r="I66" s="28" t="s">
        <v>129</v>
      </c>
      <c r="J66" s="30">
        <v>55</v>
      </c>
      <c r="K66" s="30">
        <v>92.67</v>
      </c>
      <c r="L66" s="27">
        <v>20</v>
      </c>
      <c r="M66" s="31">
        <f t="shared" si="0"/>
        <v>79.068</v>
      </c>
      <c r="N66" s="28" t="s">
        <v>37</v>
      </c>
    </row>
    <row r="67" ht="14.25" spans="1:14">
      <c r="A67" s="27">
        <v>63</v>
      </c>
      <c r="B67" s="38" t="s">
        <v>266</v>
      </c>
      <c r="C67" s="38" t="s">
        <v>18</v>
      </c>
      <c r="D67" s="38" t="s">
        <v>136</v>
      </c>
      <c r="E67" s="38" t="s">
        <v>267</v>
      </c>
      <c r="F67" s="29" t="s">
        <v>268</v>
      </c>
      <c r="G67" s="38">
        <v>15397763796</v>
      </c>
      <c r="H67" s="38" t="s">
        <v>22</v>
      </c>
      <c r="I67" s="38" t="s">
        <v>269</v>
      </c>
      <c r="J67" s="30">
        <v>58.5</v>
      </c>
      <c r="K67" s="30">
        <v>89</v>
      </c>
      <c r="L67" s="27">
        <v>20</v>
      </c>
      <c r="M67" s="31">
        <f t="shared" si="0"/>
        <v>79</v>
      </c>
      <c r="N67" s="38" t="s">
        <v>245</v>
      </c>
    </row>
    <row r="68" ht="14.25" spans="1:14">
      <c r="A68" s="27">
        <v>64</v>
      </c>
      <c r="B68" s="27" t="s">
        <v>270</v>
      </c>
      <c r="C68" s="27" t="s">
        <v>18</v>
      </c>
      <c r="D68" s="27" t="s">
        <v>90</v>
      </c>
      <c r="E68" s="27" t="s">
        <v>271</v>
      </c>
      <c r="F68" s="47" t="s">
        <v>272</v>
      </c>
      <c r="G68" s="27">
        <v>15008162080</v>
      </c>
      <c r="H68" s="27" t="s">
        <v>22</v>
      </c>
      <c r="I68" s="27" t="s">
        <v>273</v>
      </c>
      <c r="J68" s="30">
        <v>82</v>
      </c>
      <c r="K68" s="30">
        <v>88.67</v>
      </c>
      <c r="L68" s="27">
        <v>10</v>
      </c>
      <c r="M68" s="31">
        <f t="shared" si="0"/>
        <v>78.268</v>
      </c>
      <c r="N68" s="27" t="s">
        <v>274</v>
      </c>
    </row>
    <row r="69" ht="14.25" spans="1:14">
      <c r="A69" s="27">
        <v>65</v>
      </c>
      <c r="B69" s="28" t="s">
        <v>275</v>
      </c>
      <c r="C69" s="28" t="s">
        <v>18</v>
      </c>
      <c r="D69" s="28" t="s">
        <v>33</v>
      </c>
      <c r="E69" s="28" t="s">
        <v>34</v>
      </c>
      <c r="F69" s="47" t="s">
        <v>276</v>
      </c>
      <c r="G69" s="28">
        <v>17398873389</v>
      </c>
      <c r="H69" s="28" t="s">
        <v>22</v>
      </c>
      <c r="I69" s="28" t="s">
        <v>277</v>
      </c>
      <c r="J69" s="30">
        <v>78.5</v>
      </c>
      <c r="K69" s="30">
        <v>91</v>
      </c>
      <c r="L69" s="27">
        <v>10</v>
      </c>
      <c r="M69" s="31">
        <f t="shared" ref="M69:M132" si="1">J69*0.4+K69*0.4+L69</f>
        <v>77.8</v>
      </c>
      <c r="N69" s="28" t="s">
        <v>278</v>
      </c>
    </row>
    <row r="70" ht="14.25" spans="1:14">
      <c r="A70" s="27">
        <v>66</v>
      </c>
      <c r="B70" s="27" t="s">
        <v>279</v>
      </c>
      <c r="C70" s="27" t="s">
        <v>18</v>
      </c>
      <c r="D70" s="27" t="s">
        <v>60</v>
      </c>
      <c r="E70" s="27" t="s">
        <v>206</v>
      </c>
      <c r="F70" s="48" t="s">
        <v>280</v>
      </c>
      <c r="G70" s="27">
        <v>13684451281</v>
      </c>
      <c r="H70" s="27" t="s">
        <v>22</v>
      </c>
      <c r="I70" s="27" t="s">
        <v>84</v>
      </c>
      <c r="J70" s="30">
        <v>83</v>
      </c>
      <c r="K70" s="30">
        <v>86</v>
      </c>
      <c r="L70" s="27">
        <v>10</v>
      </c>
      <c r="M70" s="31">
        <f t="shared" si="1"/>
        <v>77.6</v>
      </c>
      <c r="N70" s="27" t="s">
        <v>37</v>
      </c>
    </row>
    <row r="71" ht="14.25" spans="1:14">
      <c r="A71" s="27">
        <v>67</v>
      </c>
      <c r="B71" s="28" t="s">
        <v>281</v>
      </c>
      <c r="C71" s="28" t="s">
        <v>26</v>
      </c>
      <c r="D71" s="28" t="s">
        <v>65</v>
      </c>
      <c r="E71" s="28" t="s">
        <v>282</v>
      </c>
      <c r="F71" s="29" t="s">
        <v>283</v>
      </c>
      <c r="G71" s="28">
        <v>17383359280</v>
      </c>
      <c r="H71" s="28" t="s">
        <v>22</v>
      </c>
      <c r="I71" s="28" t="s">
        <v>196</v>
      </c>
      <c r="J71" s="30">
        <v>67</v>
      </c>
      <c r="K71" s="30">
        <v>75.67</v>
      </c>
      <c r="L71" s="27">
        <v>20</v>
      </c>
      <c r="M71" s="31">
        <f t="shared" si="1"/>
        <v>77.068</v>
      </c>
      <c r="N71" s="28" t="s">
        <v>284</v>
      </c>
    </row>
    <row r="72" ht="14.25" spans="1:14">
      <c r="A72" s="27">
        <v>68</v>
      </c>
      <c r="B72" s="28" t="s">
        <v>285</v>
      </c>
      <c r="C72" s="28" t="s">
        <v>18</v>
      </c>
      <c r="D72" s="28" t="s">
        <v>27</v>
      </c>
      <c r="E72" s="28" t="s">
        <v>86</v>
      </c>
      <c r="F72" s="29" t="s">
        <v>286</v>
      </c>
      <c r="G72" s="28">
        <v>19381468964</v>
      </c>
      <c r="H72" s="28" t="s">
        <v>22</v>
      </c>
      <c r="I72" s="28" t="s">
        <v>129</v>
      </c>
      <c r="J72" s="30">
        <v>76</v>
      </c>
      <c r="K72" s="30">
        <v>90.67</v>
      </c>
      <c r="L72" s="27">
        <v>10</v>
      </c>
      <c r="M72" s="31">
        <f t="shared" si="1"/>
        <v>76.668</v>
      </c>
      <c r="N72" s="28" t="s">
        <v>37</v>
      </c>
    </row>
    <row r="73" ht="14.25" spans="1:14">
      <c r="A73" s="27">
        <v>69</v>
      </c>
      <c r="B73" s="27" t="s">
        <v>287</v>
      </c>
      <c r="C73" s="27" t="s">
        <v>18</v>
      </c>
      <c r="D73" s="27" t="s">
        <v>50</v>
      </c>
      <c r="E73" s="27" t="s">
        <v>288</v>
      </c>
      <c r="F73" s="29" t="s">
        <v>289</v>
      </c>
      <c r="G73" s="27">
        <v>18111683771</v>
      </c>
      <c r="H73" s="27" t="s">
        <v>22</v>
      </c>
      <c r="I73" s="27" t="s">
        <v>68</v>
      </c>
      <c r="J73" s="30">
        <v>74.5</v>
      </c>
      <c r="K73" s="30">
        <v>91.33</v>
      </c>
      <c r="L73" s="27">
        <v>10</v>
      </c>
      <c r="M73" s="31">
        <f t="shared" si="1"/>
        <v>76.332</v>
      </c>
      <c r="N73" s="27" t="s">
        <v>104</v>
      </c>
    </row>
    <row r="74" ht="14.25" spans="1:14">
      <c r="A74" s="27">
        <v>70</v>
      </c>
      <c r="B74" s="27" t="s">
        <v>290</v>
      </c>
      <c r="C74" s="27" t="s">
        <v>18</v>
      </c>
      <c r="D74" s="27" t="s">
        <v>291</v>
      </c>
      <c r="E74" s="27" t="s">
        <v>292</v>
      </c>
      <c r="F74" s="29" t="s">
        <v>293</v>
      </c>
      <c r="G74" s="27">
        <v>15892877805</v>
      </c>
      <c r="H74" s="27" t="s">
        <v>22</v>
      </c>
      <c r="I74" s="27" t="s">
        <v>88</v>
      </c>
      <c r="J74" s="30">
        <v>77</v>
      </c>
      <c r="K74" s="30">
        <v>88.33</v>
      </c>
      <c r="L74" s="27">
        <v>10</v>
      </c>
      <c r="M74" s="31">
        <f t="shared" si="1"/>
        <v>76.132</v>
      </c>
      <c r="N74" s="27" t="s">
        <v>294</v>
      </c>
    </row>
    <row r="75" ht="14.25" spans="1:14">
      <c r="A75" s="27">
        <v>71</v>
      </c>
      <c r="B75" s="27" t="s">
        <v>295</v>
      </c>
      <c r="C75" s="27" t="s">
        <v>18</v>
      </c>
      <c r="D75" s="27" t="s">
        <v>77</v>
      </c>
      <c r="E75" s="27" t="s">
        <v>146</v>
      </c>
      <c r="F75" s="27" t="s">
        <v>296</v>
      </c>
      <c r="G75" s="27">
        <v>18111204548</v>
      </c>
      <c r="H75" s="27" t="s">
        <v>22</v>
      </c>
      <c r="I75" s="27" t="s">
        <v>93</v>
      </c>
      <c r="J75" s="30">
        <v>78.5</v>
      </c>
      <c r="K75" s="30">
        <v>86</v>
      </c>
      <c r="L75" s="27">
        <v>10</v>
      </c>
      <c r="M75" s="31">
        <f t="shared" si="1"/>
        <v>75.8</v>
      </c>
      <c r="N75" s="27" t="s">
        <v>37</v>
      </c>
    </row>
    <row r="76" ht="14.25" spans="1:14">
      <c r="A76" s="27">
        <v>72</v>
      </c>
      <c r="B76" s="27" t="s">
        <v>297</v>
      </c>
      <c r="C76" s="27" t="s">
        <v>26</v>
      </c>
      <c r="D76" s="27" t="s">
        <v>65</v>
      </c>
      <c r="E76" s="27" t="s">
        <v>115</v>
      </c>
      <c r="F76" s="48" t="s">
        <v>298</v>
      </c>
      <c r="G76" s="27">
        <v>17738789969</v>
      </c>
      <c r="H76" s="27" t="s">
        <v>22</v>
      </c>
      <c r="I76" s="27" t="s">
        <v>97</v>
      </c>
      <c r="J76" s="30">
        <v>71</v>
      </c>
      <c r="K76" s="30">
        <v>92.67</v>
      </c>
      <c r="L76" s="27">
        <v>10</v>
      </c>
      <c r="M76" s="31">
        <f t="shared" si="1"/>
        <v>75.468</v>
      </c>
      <c r="N76" s="27" t="s">
        <v>237</v>
      </c>
    </row>
    <row r="77" ht="14.25" spans="1:14">
      <c r="A77" s="27">
        <v>73</v>
      </c>
      <c r="B77" s="27" t="s">
        <v>299</v>
      </c>
      <c r="C77" s="27" t="s">
        <v>18</v>
      </c>
      <c r="D77" s="27" t="s">
        <v>77</v>
      </c>
      <c r="E77" s="27" t="s">
        <v>300</v>
      </c>
      <c r="F77" s="48" t="s">
        <v>301</v>
      </c>
      <c r="G77" s="27">
        <v>17382906386</v>
      </c>
      <c r="H77" s="27" t="s">
        <v>22</v>
      </c>
      <c r="I77" s="27" t="s">
        <v>97</v>
      </c>
      <c r="J77" s="30">
        <v>71</v>
      </c>
      <c r="K77" s="30">
        <v>91.67</v>
      </c>
      <c r="L77" s="27">
        <v>10</v>
      </c>
      <c r="M77" s="31">
        <f t="shared" si="1"/>
        <v>75.068</v>
      </c>
      <c r="N77" s="27" t="s">
        <v>118</v>
      </c>
    </row>
    <row r="78" ht="14.25" spans="1:14">
      <c r="A78" s="27">
        <v>74</v>
      </c>
      <c r="B78" s="27" t="s">
        <v>302</v>
      </c>
      <c r="C78" s="27" t="s">
        <v>26</v>
      </c>
      <c r="D78" s="27" t="s">
        <v>33</v>
      </c>
      <c r="E78" s="27" t="s">
        <v>303</v>
      </c>
      <c r="F78" s="48" t="s">
        <v>304</v>
      </c>
      <c r="G78" s="27">
        <v>13890020028</v>
      </c>
      <c r="H78" s="27" t="s">
        <v>22</v>
      </c>
      <c r="I78" s="27" t="s">
        <v>262</v>
      </c>
      <c r="J78" s="30">
        <v>73</v>
      </c>
      <c r="K78" s="30">
        <v>89</v>
      </c>
      <c r="L78" s="27">
        <v>10</v>
      </c>
      <c r="M78" s="31">
        <f t="shared" si="1"/>
        <v>74.8</v>
      </c>
      <c r="N78" s="27" t="s">
        <v>305</v>
      </c>
    </row>
    <row r="79" ht="14.25" spans="1:14">
      <c r="A79" s="27">
        <v>75</v>
      </c>
      <c r="B79" s="27" t="s">
        <v>306</v>
      </c>
      <c r="C79" s="27" t="s">
        <v>26</v>
      </c>
      <c r="D79" s="27" t="s">
        <v>169</v>
      </c>
      <c r="E79" s="27" t="s">
        <v>307</v>
      </c>
      <c r="F79" s="48" t="s">
        <v>308</v>
      </c>
      <c r="G79" s="27">
        <v>19338818204</v>
      </c>
      <c r="H79" s="27" t="s">
        <v>22</v>
      </c>
      <c r="I79" s="27" t="s">
        <v>139</v>
      </c>
      <c r="J79" s="30">
        <v>72</v>
      </c>
      <c r="K79" s="30">
        <v>90</v>
      </c>
      <c r="L79" s="27">
        <v>10</v>
      </c>
      <c r="M79" s="31">
        <f t="shared" si="1"/>
        <v>74.8</v>
      </c>
      <c r="N79" s="27" t="s">
        <v>309</v>
      </c>
    </row>
    <row r="80" ht="14.25" spans="1:14">
      <c r="A80" s="27">
        <v>76</v>
      </c>
      <c r="B80" s="27" t="s">
        <v>310</v>
      </c>
      <c r="C80" s="27" t="s">
        <v>18</v>
      </c>
      <c r="D80" s="27" t="s">
        <v>311</v>
      </c>
      <c r="E80" s="27" t="s">
        <v>312</v>
      </c>
      <c r="F80" s="27" t="s">
        <v>313</v>
      </c>
      <c r="G80" s="27">
        <v>18682800156</v>
      </c>
      <c r="H80" s="27" t="s">
        <v>22</v>
      </c>
      <c r="I80" s="27" t="s">
        <v>93</v>
      </c>
      <c r="J80" s="30">
        <v>71</v>
      </c>
      <c r="K80" s="30">
        <v>90.33</v>
      </c>
      <c r="L80" s="27">
        <v>10</v>
      </c>
      <c r="M80" s="31">
        <f t="shared" si="1"/>
        <v>74.532</v>
      </c>
      <c r="N80" s="27" t="s">
        <v>48</v>
      </c>
    </row>
    <row r="81" ht="14.25" spans="1:14">
      <c r="A81" s="27">
        <v>77</v>
      </c>
      <c r="B81" s="27" t="s">
        <v>314</v>
      </c>
      <c r="C81" s="27" t="s">
        <v>26</v>
      </c>
      <c r="D81" s="27" t="s">
        <v>142</v>
      </c>
      <c r="E81" s="27" t="s">
        <v>315</v>
      </c>
      <c r="F81" s="29" t="s">
        <v>316</v>
      </c>
      <c r="G81" s="27">
        <v>13388201547</v>
      </c>
      <c r="H81" s="27" t="s">
        <v>22</v>
      </c>
      <c r="I81" s="27" t="s">
        <v>68</v>
      </c>
      <c r="J81" s="30">
        <v>69.5</v>
      </c>
      <c r="K81" s="30">
        <v>91.67</v>
      </c>
      <c r="L81" s="27">
        <v>10</v>
      </c>
      <c r="M81" s="31">
        <f t="shared" si="1"/>
        <v>74.468</v>
      </c>
      <c r="N81" s="27" t="s">
        <v>317</v>
      </c>
    </row>
    <row r="82" ht="14.25" spans="1:14">
      <c r="A82" s="27">
        <v>78</v>
      </c>
      <c r="B82" s="27" t="s">
        <v>318</v>
      </c>
      <c r="C82" s="27" t="s">
        <v>26</v>
      </c>
      <c r="D82" s="27" t="s">
        <v>19</v>
      </c>
      <c r="E82" s="27" t="s">
        <v>123</v>
      </c>
      <c r="F82" s="47" t="s">
        <v>319</v>
      </c>
      <c r="G82" s="27">
        <v>15808457169</v>
      </c>
      <c r="H82" s="27" t="s">
        <v>22</v>
      </c>
      <c r="I82" s="27" t="s">
        <v>273</v>
      </c>
      <c r="J82" s="30">
        <v>68.5</v>
      </c>
      <c r="K82" s="30">
        <v>91.33</v>
      </c>
      <c r="L82" s="27">
        <v>10</v>
      </c>
      <c r="M82" s="31">
        <f t="shared" si="1"/>
        <v>73.932</v>
      </c>
      <c r="N82" s="27" t="s">
        <v>98</v>
      </c>
    </row>
    <row r="83" ht="14.25" spans="1:14">
      <c r="A83" s="27">
        <v>79</v>
      </c>
      <c r="B83" s="28" t="s">
        <v>320</v>
      </c>
      <c r="C83" s="28" t="s">
        <v>18</v>
      </c>
      <c r="D83" s="28" t="s">
        <v>321</v>
      </c>
      <c r="E83" s="28" t="s">
        <v>322</v>
      </c>
      <c r="F83" s="47" t="s">
        <v>323</v>
      </c>
      <c r="G83" s="28">
        <v>18839716727</v>
      </c>
      <c r="H83" s="28" t="s">
        <v>22</v>
      </c>
      <c r="I83" s="28" t="s">
        <v>41</v>
      </c>
      <c r="J83" s="30">
        <v>73</v>
      </c>
      <c r="K83" s="30">
        <v>86.67</v>
      </c>
      <c r="L83" s="27">
        <v>10</v>
      </c>
      <c r="M83" s="31">
        <f t="shared" si="1"/>
        <v>73.868</v>
      </c>
      <c r="N83" s="28" t="s">
        <v>324</v>
      </c>
    </row>
    <row r="84" ht="14.25" spans="1:14">
      <c r="A84" s="27">
        <v>80</v>
      </c>
      <c r="B84" s="28" t="s">
        <v>325</v>
      </c>
      <c r="C84" s="28" t="s">
        <v>18</v>
      </c>
      <c r="D84" s="28" t="s">
        <v>19</v>
      </c>
      <c r="E84" s="28" t="s">
        <v>228</v>
      </c>
      <c r="F84" s="29" t="s">
        <v>326</v>
      </c>
      <c r="G84" s="28">
        <v>15928320407</v>
      </c>
      <c r="H84" s="28" t="s">
        <v>22</v>
      </c>
      <c r="I84" s="28" t="s">
        <v>23</v>
      </c>
      <c r="J84" s="30">
        <v>72</v>
      </c>
      <c r="K84" s="30">
        <v>87.33</v>
      </c>
      <c r="L84" s="27">
        <v>10</v>
      </c>
      <c r="M84" s="31">
        <f t="shared" si="1"/>
        <v>73.732</v>
      </c>
      <c r="N84" s="28" t="s">
        <v>37</v>
      </c>
    </row>
    <row r="85" ht="14.25" spans="1:14">
      <c r="A85" s="27">
        <v>81</v>
      </c>
      <c r="B85" s="28" t="s">
        <v>327</v>
      </c>
      <c r="C85" s="28" t="s">
        <v>18</v>
      </c>
      <c r="D85" s="28" t="s">
        <v>77</v>
      </c>
      <c r="E85" s="28" t="s">
        <v>78</v>
      </c>
      <c r="F85" s="47" t="s">
        <v>328</v>
      </c>
      <c r="G85" s="28">
        <v>18508030753</v>
      </c>
      <c r="H85" s="28" t="s">
        <v>22</v>
      </c>
      <c r="I85" s="28" t="s">
        <v>41</v>
      </c>
      <c r="J85" s="30">
        <v>72</v>
      </c>
      <c r="K85" s="30">
        <v>87.33</v>
      </c>
      <c r="L85" s="27">
        <v>10</v>
      </c>
      <c r="M85" s="31">
        <f t="shared" si="1"/>
        <v>73.732</v>
      </c>
      <c r="N85" s="28" t="s">
        <v>233</v>
      </c>
    </row>
    <row r="86" ht="14.25" spans="1:14">
      <c r="A86" s="27">
        <v>82</v>
      </c>
      <c r="B86" s="28" t="s">
        <v>329</v>
      </c>
      <c r="C86" s="28" t="s">
        <v>18</v>
      </c>
      <c r="D86" s="28" t="s">
        <v>330</v>
      </c>
      <c r="E86" s="28" t="s">
        <v>331</v>
      </c>
      <c r="F86" s="29" t="s">
        <v>332</v>
      </c>
      <c r="G86" s="28">
        <v>15266175823</v>
      </c>
      <c r="H86" s="28" t="s">
        <v>22</v>
      </c>
      <c r="I86" s="28" t="s">
        <v>23</v>
      </c>
      <c r="J86" s="30">
        <v>66</v>
      </c>
      <c r="K86" s="30">
        <v>93</v>
      </c>
      <c r="L86" s="27">
        <v>10</v>
      </c>
      <c r="M86" s="31">
        <f t="shared" si="1"/>
        <v>73.6</v>
      </c>
      <c r="N86" s="28" t="s">
        <v>333</v>
      </c>
    </row>
    <row r="87" ht="14.25" spans="1:14">
      <c r="A87" s="27">
        <v>83</v>
      </c>
      <c r="B87" s="27" t="s">
        <v>334</v>
      </c>
      <c r="C87" s="27" t="s">
        <v>18</v>
      </c>
      <c r="D87" s="27" t="s">
        <v>110</v>
      </c>
      <c r="E87" s="27" t="s">
        <v>335</v>
      </c>
      <c r="F87" s="28" t="s">
        <v>336</v>
      </c>
      <c r="G87" s="27">
        <v>17828634384</v>
      </c>
      <c r="H87" s="27" t="s">
        <v>22</v>
      </c>
      <c r="I87" s="27" t="s">
        <v>273</v>
      </c>
      <c r="J87" s="30">
        <v>71.5</v>
      </c>
      <c r="K87" s="30">
        <v>87</v>
      </c>
      <c r="L87" s="27">
        <v>10</v>
      </c>
      <c r="M87" s="31">
        <f t="shared" si="1"/>
        <v>73.4</v>
      </c>
      <c r="N87" s="27" t="s">
        <v>37</v>
      </c>
    </row>
    <row r="88" ht="14.25" spans="1:14">
      <c r="A88" s="27">
        <v>84</v>
      </c>
      <c r="B88" s="28" t="s">
        <v>337</v>
      </c>
      <c r="C88" s="28" t="s">
        <v>26</v>
      </c>
      <c r="D88" s="28" t="s">
        <v>110</v>
      </c>
      <c r="E88" s="28" t="s">
        <v>335</v>
      </c>
      <c r="F88" s="29" t="s">
        <v>338</v>
      </c>
      <c r="G88" s="28">
        <v>19130228864</v>
      </c>
      <c r="H88" s="28" t="s">
        <v>22</v>
      </c>
      <c r="I88" s="28" t="s">
        <v>339</v>
      </c>
      <c r="J88" s="30">
        <v>73.5</v>
      </c>
      <c r="K88" s="30">
        <v>84.33</v>
      </c>
      <c r="L88" s="27">
        <v>10</v>
      </c>
      <c r="M88" s="31">
        <f t="shared" si="1"/>
        <v>73.132</v>
      </c>
      <c r="N88" s="28" t="s">
        <v>340</v>
      </c>
    </row>
    <row r="89" ht="14.25" spans="1:14">
      <c r="A89" s="27">
        <v>85</v>
      </c>
      <c r="B89" s="27" t="s">
        <v>341</v>
      </c>
      <c r="C89" s="27" t="s">
        <v>26</v>
      </c>
      <c r="D89" s="27" t="s">
        <v>136</v>
      </c>
      <c r="E89" s="27" t="s">
        <v>260</v>
      </c>
      <c r="F89" s="48" t="s">
        <v>342</v>
      </c>
      <c r="G89" s="27">
        <v>15183427981</v>
      </c>
      <c r="H89" s="27" t="s">
        <v>22</v>
      </c>
      <c r="I89" s="27" t="s">
        <v>84</v>
      </c>
      <c r="J89" s="30">
        <v>70.5</v>
      </c>
      <c r="K89" s="30">
        <v>87.33</v>
      </c>
      <c r="L89" s="27">
        <v>10</v>
      </c>
      <c r="M89" s="31">
        <f t="shared" si="1"/>
        <v>73.132</v>
      </c>
      <c r="N89" s="27" t="s">
        <v>37</v>
      </c>
    </row>
    <row r="90" ht="14.25" spans="1:14">
      <c r="A90" s="27">
        <v>86</v>
      </c>
      <c r="B90" s="28" t="s">
        <v>343</v>
      </c>
      <c r="C90" s="28" t="s">
        <v>18</v>
      </c>
      <c r="D90" s="28" t="s">
        <v>311</v>
      </c>
      <c r="E90" s="28" t="s">
        <v>344</v>
      </c>
      <c r="F90" s="29" t="s">
        <v>345</v>
      </c>
      <c r="G90" s="28">
        <v>19915534370</v>
      </c>
      <c r="H90" s="28" t="s">
        <v>22</v>
      </c>
      <c r="I90" s="28" t="s">
        <v>346</v>
      </c>
      <c r="J90" s="30">
        <v>77</v>
      </c>
      <c r="K90" s="30">
        <v>80.67</v>
      </c>
      <c r="L90" s="27">
        <v>10</v>
      </c>
      <c r="M90" s="31">
        <f t="shared" si="1"/>
        <v>73.068</v>
      </c>
      <c r="N90" s="28" t="s">
        <v>305</v>
      </c>
    </row>
    <row r="91" ht="14.25" spans="1:14">
      <c r="A91" s="27">
        <v>87</v>
      </c>
      <c r="B91" s="27" t="s">
        <v>347</v>
      </c>
      <c r="C91" s="27" t="s">
        <v>18</v>
      </c>
      <c r="D91" s="27" t="s">
        <v>19</v>
      </c>
      <c r="E91" s="27" t="s">
        <v>348</v>
      </c>
      <c r="F91" s="48" t="s">
        <v>349</v>
      </c>
      <c r="G91" s="27">
        <v>13458748638</v>
      </c>
      <c r="H91" s="27" t="s">
        <v>22</v>
      </c>
      <c r="I91" s="27" t="s">
        <v>350</v>
      </c>
      <c r="J91" s="30">
        <v>73.5</v>
      </c>
      <c r="K91" s="30">
        <v>84</v>
      </c>
      <c r="L91" s="27">
        <v>10</v>
      </c>
      <c r="M91" s="31">
        <f t="shared" si="1"/>
        <v>73</v>
      </c>
      <c r="N91" s="27" t="s">
        <v>104</v>
      </c>
    </row>
    <row r="92" ht="14.25" spans="1:14">
      <c r="A92" s="27">
        <v>88</v>
      </c>
      <c r="B92" s="28" t="s">
        <v>351</v>
      </c>
      <c r="C92" s="28" t="s">
        <v>26</v>
      </c>
      <c r="D92" s="28" t="s">
        <v>77</v>
      </c>
      <c r="E92" s="28" t="s">
        <v>78</v>
      </c>
      <c r="F92" s="29" t="s">
        <v>352</v>
      </c>
      <c r="G92" s="28">
        <v>15351283073</v>
      </c>
      <c r="H92" s="28" t="s">
        <v>22</v>
      </c>
      <c r="I92" s="28" t="s">
        <v>30</v>
      </c>
      <c r="J92" s="30">
        <v>70</v>
      </c>
      <c r="K92" s="30">
        <v>86.67</v>
      </c>
      <c r="L92" s="27">
        <v>10</v>
      </c>
      <c r="M92" s="31">
        <f t="shared" si="1"/>
        <v>72.668</v>
      </c>
      <c r="N92" s="28" t="s">
        <v>353</v>
      </c>
    </row>
    <row r="93" ht="14.25" spans="1:14">
      <c r="A93" s="27">
        <v>89</v>
      </c>
      <c r="B93" s="27" t="s">
        <v>354</v>
      </c>
      <c r="C93" s="27" t="s">
        <v>18</v>
      </c>
      <c r="D93" s="27" t="s">
        <v>19</v>
      </c>
      <c r="E93" s="27" t="s">
        <v>185</v>
      </c>
      <c r="F93" s="28" t="s">
        <v>355</v>
      </c>
      <c r="G93" s="27">
        <v>18380865903</v>
      </c>
      <c r="H93" s="27" t="s">
        <v>22</v>
      </c>
      <c r="I93" s="27" t="s">
        <v>273</v>
      </c>
      <c r="J93" s="30">
        <v>71.5</v>
      </c>
      <c r="K93" s="30">
        <v>85</v>
      </c>
      <c r="L93" s="27">
        <v>10</v>
      </c>
      <c r="M93" s="31">
        <f t="shared" si="1"/>
        <v>72.6</v>
      </c>
      <c r="N93" s="27" t="s">
        <v>37</v>
      </c>
    </row>
    <row r="94" ht="14.25" spans="1:14">
      <c r="A94" s="27">
        <v>90</v>
      </c>
      <c r="B94" s="28" t="s">
        <v>356</v>
      </c>
      <c r="C94" s="28" t="s">
        <v>18</v>
      </c>
      <c r="D94" s="28" t="s">
        <v>100</v>
      </c>
      <c r="E94" s="28" t="s">
        <v>357</v>
      </c>
      <c r="F94" s="29" t="s">
        <v>358</v>
      </c>
      <c r="G94" s="28">
        <v>17713959036</v>
      </c>
      <c r="H94" s="28" t="s">
        <v>22</v>
      </c>
      <c r="I94" s="28" t="s">
        <v>346</v>
      </c>
      <c r="J94" s="30">
        <v>70.5</v>
      </c>
      <c r="K94" s="30">
        <v>85.67</v>
      </c>
      <c r="L94" s="27">
        <v>10</v>
      </c>
      <c r="M94" s="31">
        <f t="shared" si="1"/>
        <v>72.468</v>
      </c>
      <c r="N94" s="28" t="s">
        <v>359</v>
      </c>
    </row>
    <row r="95" ht="14.25" spans="1:14">
      <c r="A95" s="27">
        <v>91</v>
      </c>
      <c r="B95" s="27" t="s">
        <v>360</v>
      </c>
      <c r="C95" s="27" t="s">
        <v>26</v>
      </c>
      <c r="D95" s="27" t="s">
        <v>65</v>
      </c>
      <c r="E95" s="27" t="s">
        <v>282</v>
      </c>
      <c r="F95" s="48" t="s">
        <v>361</v>
      </c>
      <c r="G95" s="27">
        <v>17628863797</v>
      </c>
      <c r="H95" s="27" t="s">
        <v>22</v>
      </c>
      <c r="I95" s="27" t="s">
        <v>262</v>
      </c>
      <c r="J95" s="30">
        <v>68</v>
      </c>
      <c r="K95" s="30">
        <v>87.67</v>
      </c>
      <c r="L95" s="27">
        <v>10</v>
      </c>
      <c r="M95" s="31">
        <f t="shared" si="1"/>
        <v>72.268</v>
      </c>
      <c r="N95" s="27" t="s">
        <v>118</v>
      </c>
    </row>
    <row r="96" ht="14.25" spans="1:14">
      <c r="A96" s="27">
        <v>92</v>
      </c>
      <c r="B96" s="28" t="s">
        <v>362</v>
      </c>
      <c r="C96" s="28" t="s">
        <v>18</v>
      </c>
      <c r="D96" s="28" t="s">
        <v>169</v>
      </c>
      <c r="E96" s="28" t="s">
        <v>363</v>
      </c>
      <c r="F96" s="29" t="s">
        <v>364</v>
      </c>
      <c r="G96" s="28">
        <v>19828457294</v>
      </c>
      <c r="H96" s="28" t="s">
        <v>22</v>
      </c>
      <c r="I96" s="28" t="s">
        <v>365</v>
      </c>
      <c r="J96" s="30">
        <v>69.5</v>
      </c>
      <c r="K96" s="30">
        <v>85.33</v>
      </c>
      <c r="L96" s="27">
        <v>10</v>
      </c>
      <c r="M96" s="31">
        <f t="shared" si="1"/>
        <v>71.932</v>
      </c>
      <c r="N96" s="28" t="s">
        <v>366</v>
      </c>
    </row>
    <row r="97" ht="14.25" spans="1:14">
      <c r="A97" s="27">
        <v>93</v>
      </c>
      <c r="B97" s="27" t="s">
        <v>367</v>
      </c>
      <c r="C97" s="27" t="s">
        <v>18</v>
      </c>
      <c r="D97" s="27" t="s">
        <v>368</v>
      </c>
      <c r="E97" s="27" t="s">
        <v>369</v>
      </c>
      <c r="F97" s="29" t="s">
        <v>370</v>
      </c>
      <c r="G97" s="27">
        <v>19822967093</v>
      </c>
      <c r="H97" s="27" t="s">
        <v>22</v>
      </c>
      <c r="I97" s="27" t="s">
        <v>68</v>
      </c>
      <c r="J97" s="30">
        <v>69</v>
      </c>
      <c r="K97" s="30">
        <v>85.67</v>
      </c>
      <c r="L97" s="27">
        <v>10</v>
      </c>
      <c r="M97" s="31">
        <f t="shared" si="1"/>
        <v>71.868</v>
      </c>
      <c r="N97" s="27" t="s">
        <v>371</v>
      </c>
    </row>
    <row r="98" ht="14.25" spans="1:14">
      <c r="A98" s="27">
        <v>94</v>
      </c>
      <c r="B98" s="28" t="s">
        <v>372</v>
      </c>
      <c r="C98" s="28" t="s">
        <v>18</v>
      </c>
      <c r="D98" s="28" t="s">
        <v>373</v>
      </c>
      <c r="E98" s="28" t="s">
        <v>335</v>
      </c>
      <c r="F98" s="29" t="s">
        <v>374</v>
      </c>
      <c r="G98" s="28">
        <v>13350633562</v>
      </c>
      <c r="H98" s="28" t="s">
        <v>22</v>
      </c>
      <c r="I98" s="28" t="s">
        <v>23</v>
      </c>
      <c r="J98" s="30">
        <v>86.5</v>
      </c>
      <c r="K98" s="30">
        <v>92.67</v>
      </c>
      <c r="L98" s="27">
        <v>0</v>
      </c>
      <c r="M98" s="31">
        <f t="shared" si="1"/>
        <v>71.668</v>
      </c>
      <c r="N98" s="28" t="s">
        <v>375</v>
      </c>
    </row>
    <row r="99" ht="14.25" spans="1:14">
      <c r="A99" s="27">
        <v>95</v>
      </c>
      <c r="B99" s="27" t="s">
        <v>376</v>
      </c>
      <c r="C99" s="27" t="s">
        <v>18</v>
      </c>
      <c r="D99" s="27" t="s">
        <v>106</v>
      </c>
      <c r="E99" s="27" t="s">
        <v>107</v>
      </c>
      <c r="F99" s="29" t="s">
        <v>377</v>
      </c>
      <c r="G99" s="27">
        <v>19511706015</v>
      </c>
      <c r="H99" s="27" t="s">
        <v>22</v>
      </c>
      <c r="I99" s="27" t="s">
        <v>68</v>
      </c>
      <c r="J99" s="30">
        <v>66.5</v>
      </c>
      <c r="K99" s="30">
        <v>87.67</v>
      </c>
      <c r="L99" s="27">
        <v>10</v>
      </c>
      <c r="M99" s="31">
        <f t="shared" si="1"/>
        <v>71.668</v>
      </c>
      <c r="N99" s="27" t="s">
        <v>104</v>
      </c>
    </row>
    <row r="100" ht="14.25" spans="1:14">
      <c r="A100" s="27">
        <v>96</v>
      </c>
      <c r="B100" s="28" t="s">
        <v>378</v>
      </c>
      <c r="C100" s="28" t="s">
        <v>26</v>
      </c>
      <c r="D100" s="28" t="s">
        <v>311</v>
      </c>
      <c r="E100" s="28" t="s">
        <v>379</v>
      </c>
      <c r="F100" s="29" t="s">
        <v>380</v>
      </c>
      <c r="G100" s="28">
        <v>19119085124</v>
      </c>
      <c r="H100" s="28" t="s">
        <v>22</v>
      </c>
      <c r="I100" s="28" t="s">
        <v>381</v>
      </c>
      <c r="J100" s="30">
        <v>65.5</v>
      </c>
      <c r="K100" s="30">
        <v>87.67</v>
      </c>
      <c r="L100" s="27">
        <v>10</v>
      </c>
      <c r="M100" s="31">
        <f t="shared" si="1"/>
        <v>71.268</v>
      </c>
      <c r="N100" s="28" t="s">
        <v>382</v>
      </c>
    </row>
    <row r="101" ht="14.25" spans="1:14">
      <c r="A101" s="27">
        <v>97</v>
      </c>
      <c r="B101" s="38" t="s">
        <v>383</v>
      </c>
      <c r="C101" s="38" t="s">
        <v>26</v>
      </c>
      <c r="D101" s="38" t="s">
        <v>19</v>
      </c>
      <c r="E101" s="38" t="s">
        <v>384</v>
      </c>
      <c r="F101" s="29" t="s">
        <v>385</v>
      </c>
      <c r="G101" s="38">
        <v>18224278035</v>
      </c>
      <c r="H101" s="38" t="s">
        <v>22</v>
      </c>
      <c r="I101" s="38" t="s">
        <v>269</v>
      </c>
      <c r="J101" s="30">
        <v>65.5</v>
      </c>
      <c r="K101" s="30">
        <v>87</v>
      </c>
      <c r="L101" s="27">
        <v>10</v>
      </c>
      <c r="M101" s="31">
        <f t="shared" si="1"/>
        <v>71</v>
      </c>
      <c r="N101" s="38" t="s">
        <v>386</v>
      </c>
    </row>
    <row r="102" ht="14.25" spans="1:14">
      <c r="A102" s="27">
        <v>98</v>
      </c>
      <c r="B102" s="28" t="s">
        <v>387</v>
      </c>
      <c r="C102" s="28" t="s">
        <v>18</v>
      </c>
      <c r="D102" s="28" t="s">
        <v>60</v>
      </c>
      <c r="E102" s="28" t="s">
        <v>192</v>
      </c>
      <c r="F102" s="29" t="s">
        <v>388</v>
      </c>
      <c r="G102" s="28">
        <v>15183502726</v>
      </c>
      <c r="H102" s="28" t="s">
        <v>22</v>
      </c>
      <c r="I102" s="28" t="s">
        <v>103</v>
      </c>
      <c r="J102" s="30">
        <v>64.5</v>
      </c>
      <c r="K102" s="30">
        <v>88</v>
      </c>
      <c r="L102" s="27">
        <v>10</v>
      </c>
      <c r="M102" s="31">
        <f t="shared" si="1"/>
        <v>71</v>
      </c>
      <c r="N102" s="28" t="s">
        <v>58</v>
      </c>
    </row>
    <row r="103" ht="14.25" spans="1:14">
      <c r="A103" s="27">
        <v>99</v>
      </c>
      <c r="B103" s="27" t="s">
        <v>389</v>
      </c>
      <c r="C103" s="27" t="s">
        <v>26</v>
      </c>
      <c r="D103" s="27" t="s">
        <v>390</v>
      </c>
      <c r="E103" s="27" t="s">
        <v>391</v>
      </c>
      <c r="F103" s="47" t="s">
        <v>392</v>
      </c>
      <c r="G103" s="27">
        <v>17719308743</v>
      </c>
      <c r="H103" s="27" t="s">
        <v>22</v>
      </c>
      <c r="I103" s="27" t="s">
        <v>273</v>
      </c>
      <c r="J103" s="30">
        <v>67</v>
      </c>
      <c r="K103" s="30">
        <v>85.33</v>
      </c>
      <c r="L103" s="27">
        <v>10</v>
      </c>
      <c r="M103" s="31">
        <f t="shared" si="1"/>
        <v>70.932</v>
      </c>
      <c r="N103" s="27" t="s">
        <v>393</v>
      </c>
    </row>
    <row r="104" ht="14.25" spans="1:14">
      <c r="A104" s="27">
        <v>100</v>
      </c>
      <c r="B104" s="28" t="s">
        <v>394</v>
      </c>
      <c r="C104" s="28" t="s">
        <v>18</v>
      </c>
      <c r="D104" s="28" t="s">
        <v>65</v>
      </c>
      <c r="E104" s="28" t="s">
        <v>282</v>
      </c>
      <c r="F104" s="29" t="s">
        <v>395</v>
      </c>
      <c r="G104" s="28">
        <v>18808185576</v>
      </c>
      <c r="H104" s="28" t="s">
        <v>22</v>
      </c>
      <c r="I104" s="28" t="s">
        <v>148</v>
      </c>
      <c r="J104" s="30">
        <v>64</v>
      </c>
      <c r="K104" s="30">
        <v>88</v>
      </c>
      <c r="L104" s="27">
        <v>10</v>
      </c>
      <c r="M104" s="31">
        <f t="shared" si="1"/>
        <v>70.8</v>
      </c>
      <c r="N104" s="28" t="s">
        <v>48</v>
      </c>
    </row>
    <row r="105" ht="14.25" spans="1:14">
      <c r="A105" s="27">
        <v>101</v>
      </c>
      <c r="B105" s="27" t="s">
        <v>396</v>
      </c>
      <c r="C105" s="27" t="s">
        <v>26</v>
      </c>
      <c r="D105" s="27" t="s">
        <v>397</v>
      </c>
      <c r="E105" s="27" t="s">
        <v>398</v>
      </c>
      <c r="F105" s="48" t="s">
        <v>399</v>
      </c>
      <c r="G105" s="27">
        <v>15709541969</v>
      </c>
      <c r="H105" s="27" t="s">
        <v>22</v>
      </c>
      <c r="I105" s="27" t="s">
        <v>262</v>
      </c>
      <c r="J105" s="30">
        <v>61</v>
      </c>
      <c r="K105" s="30">
        <v>91</v>
      </c>
      <c r="L105" s="27">
        <v>10</v>
      </c>
      <c r="M105" s="31">
        <f t="shared" si="1"/>
        <v>70.8</v>
      </c>
      <c r="N105" s="27" t="s">
        <v>400</v>
      </c>
    </row>
    <row r="106" ht="14.25" spans="1:14">
      <c r="A106" s="27">
        <v>102</v>
      </c>
      <c r="B106" s="28" t="s">
        <v>401</v>
      </c>
      <c r="C106" s="28" t="s">
        <v>18</v>
      </c>
      <c r="D106" s="28" t="s">
        <v>106</v>
      </c>
      <c r="E106" s="28" t="s">
        <v>402</v>
      </c>
      <c r="F106" s="29" t="s">
        <v>403</v>
      </c>
      <c r="G106" s="28">
        <v>17378811278</v>
      </c>
      <c r="H106" s="28" t="s">
        <v>22</v>
      </c>
      <c r="I106" s="28" t="s">
        <v>148</v>
      </c>
      <c r="J106" s="30">
        <v>63</v>
      </c>
      <c r="K106" s="30">
        <v>88.67</v>
      </c>
      <c r="L106" s="27">
        <v>10</v>
      </c>
      <c r="M106" s="31">
        <f t="shared" si="1"/>
        <v>70.668</v>
      </c>
      <c r="N106" s="28" t="s">
        <v>37</v>
      </c>
    </row>
    <row r="107" ht="14.25" spans="1:14">
      <c r="A107" s="27">
        <v>103</v>
      </c>
      <c r="B107" s="28" t="s">
        <v>404</v>
      </c>
      <c r="C107" s="28" t="s">
        <v>18</v>
      </c>
      <c r="D107" s="28" t="s">
        <v>405</v>
      </c>
      <c r="E107" s="28" t="s">
        <v>406</v>
      </c>
      <c r="F107" s="29" t="s">
        <v>407</v>
      </c>
      <c r="G107" s="28">
        <v>15729780289</v>
      </c>
      <c r="H107" s="28" t="s">
        <v>22</v>
      </c>
      <c r="I107" s="28" t="s">
        <v>129</v>
      </c>
      <c r="J107" s="30">
        <v>62.5</v>
      </c>
      <c r="K107" s="30">
        <v>89</v>
      </c>
      <c r="L107" s="27">
        <v>10</v>
      </c>
      <c r="M107" s="31">
        <f t="shared" si="1"/>
        <v>70.6</v>
      </c>
      <c r="N107" s="28" t="s">
        <v>37</v>
      </c>
    </row>
    <row r="108" ht="14.25" spans="1:14">
      <c r="A108" s="27">
        <v>104</v>
      </c>
      <c r="B108" s="28" t="s">
        <v>408</v>
      </c>
      <c r="C108" s="28" t="s">
        <v>18</v>
      </c>
      <c r="D108" s="28" t="s">
        <v>291</v>
      </c>
      <c r="E108" s="28" t="s">
        <v>409</v>
      </c>
      <c r="F108" s="29" t="s">
        <v>410</v>
      </c>
      <c r="G108" s="28">
        <v>15708380890</v>
      </c>
      <c r="H108" s="28" t="s">
        <v>22</v>
      </c>
      <c r="I108" s="28" t="s">
        <v>36</v>
      </c>
      <c r="J108" s="30">
        <v>61</v>
      </c>
      <c r="K108" s="30">
        <v>90.33</v>
      </c>
      <c r="L108" s="27">
        <v>10</v>
      </c>
      <c r="M108" s="31">
        <f t="shared" si="1"/>
        <v>70.532</v>
      </c>
      <c r="N108" s="28" t="s">
        <v>37</v>
      </c>
    </row>
    <row r="109" ht="14.25" spans="1:14">
      <c r="A109" s="27">
        <v>105</v>
      </c>
      <c r="B109" s="28" t="s">
        <v>411</v>
      </c>
      <c r="C109" s="28" t="s">
        <v>18</v>
      </c>
      <c r="D109" s="28" t="s">
        <v>169</v>
      </c>
      <c r="E109" s="28" t="s">
        <v>412</v>
      </c>
      <c r="F109" s="29" t="s">
        <v>413</v>
      </c>
      <c r="G109" s="28">
        <v>17318908606</v>
      </c>
      <c r="H109" s="28" t="s">
        <v>22</v>
      </c>
      <c r="I109" s="28" t="s">
        <v>252</v>
      </c>
      <c r="J109" s="30">
        <v>65.5</v>
      </c>
      <c r="K109" s="30">
        <v>85.67</v>
      </c>
      <c r="L109" s="27">
        <v>10</v>
      </c>
      <c r="M109" s="31">
        <f t="shared" si="1"/>
        <v>70.468</v>
      </c>
      <c r="N109" s="28" t="s">
        <v>233</v>
      </c>
    </row>
    <row r="110" ht="14.25" spans="1:14">
      <c r="A110" s="27">
        <v>106</v>
      </c>
      <c r="B110" s="27" t="s">
        <v>414</v>
      </c>
      <c r="C110" s="27" t="s">
        <v>26</v>
      </c>
      <c r="D110" s="27" t="s">
        <v>169</v>
      </c>
      <c r="E110" s="27" t="s">
        <v>415</v>
      </c>
      <c r="F110" s="29" t="s">
        <v>416</v>
      </c>
      <c r="G110" s="27">
        <v>13551080903</v>
      </c>
      <c r="H110" s="27" t="s">
        <v>22</v>
      </c>
      <c r="I110" s="27" t="s">
        <v>88</v>
      </c>
      <c r="J110" s="30">
        <v>67.5</v>
      </c>
      <c r="K110" s="30">
        <v>83.33</v>
      </c>
      <c r="L110" s="27">
        <v>10</v>
      </c>
      <c r="M110" s="31">
        <f t="shared" si="1"/>
        <v>70.332</v>
      </c>
      <c r="N110" s="27" t="s">
        <v>417</v>
      </c>
    </row>
    <row r="111" ht="14.25" spans="1:14">
      <c r="A111" s="27">
        <v>107</v>
      </c>
      <c r="B111" s="28" t="s">
        <v>418</v>
      </c>
      <c r="C111" s="28" t="s">
        <v>18</v>
      </c>
      <c r="D111" s="28" t="s">
        <v>19</v>
      </c>
      <c r="E111" s="28" t="s">
        <v>123</v>
      </c>
      <c r="F111" s="29" t="s">
        <v>419</v>
      </c>
      <c r="G111" s="28">
        <v>17808311061</v>
      </c>
      <c r="H111" s="28" t="s">
        <v>22</v>
      </c>
      <c r="I111" s="28" t="s">
        <v>420</v>
      </c>
      <c r="J111" s="30">
        <v>64.5</v>
      </c>
      <c r="K111" s="30">
        <v>86</v>
      </c>
      <c r="L111" s="27">
        <v>10</v>
      </c>
      <c r="M111" s="31">
        <f t="shared" si="1"/>
        <v>70.2</v>
      </c>
      <c r="N111" s="28" t="s">
        <v>104</v>
      </c>
    </row>
    <row r="112" ht="14.25" spans="1:14">
      <c r="A112" s="27">
        <v>108</v>
      </c>
      <c r="B112" s="28" t="s">
        <v>421</v>
      </c>
      <c r="C112" s="28" t="s">
        <v>26</v>
      </c>
      <c r="D112" s="28" t="s">
        <v>90</v>
      </c>
      <c r="E112" s="28" t="s">
        <v>271</v>
      </c>
      <c r="F112" s="29" t="s">
        <v>422</v>
      </c>
      <c r="G112" s="28">
        <v>18808115118</v>
      </c>
      <c r="H112" s="27" t="s">
        <v>22</v>
      </c>
      <c r="I112" s="28" t="s">
        <v>423</v>
      </c>
      <c r="J112" s="30">
        <v>59</v>
      </c>
      <c r="K112" s="30">
        <v>91</v>
      </c>
      <c r="L112" s="27">
        <v>10</v>
      </c>
      <c r="M112" s="31">
        <f t="shared" si="1"/>
        <v>70</v>
      </c>
      <c r="N112" s="28" t="s">
        <v>37</v>
      </c>
    </row>
    <row r="113" ht="14.25" spans="1:14">
      <c r="A113" s="27">
        <v>109</v>
      </c>
      <c r="B113" s="27" t="s">
        <v>424</v>
      </c>
      <c r="C113" s="27" t="s">
        <v>18</v>
      </c>
      <c r="D113" s="27" t="s">
        <v>110</v>
      </c>
      <c r="E113" s="27" t="s">
        <v>425</v>
      </c>
      <c r="F113" s="48" t="s">
        <v>426</v>
      </c>
      <c r="G113" s="27">
        <v>15729716218</v>
      </c>
      <c r="H113" s="27" t="s">
        <v>22</v>
      </c>
      <c r="I113" s="27" t="s">
        <v>117</v>
      </c>
      <c r="J113" s="30">
        <v>64.5</v>
      </c>
      <c r="K113" s="30">
        <v>85.33</v>
      </c>
      <c r="L113" s="27">
        <v>10</v>
      </c>
      <c r="M113" s="31">
        <f t="shared" si="1"/>
        <v>69.932</v>
      </c>
      <c r="N113" s="27" t="s">
        <v>104</v>
      </c>
    </row>
    <row r="114" ht="14.25" spans="1:14">
      <c r="A114" s="27">
        <v>110</v>
      </c>
      <c r="B114" s="28" t="s">
        <v>427</v>
      </c>
      <c r="C114" s="28" t="s">
        <v>18</v>
      </c>
      <c r="D114" s="28" t="s">
        <v>19</v>
      </c>
      <c r="E114" s="28" t="s">
        <v>348</v>
      </c>
      <c r="F114" s="29" t="s">
        <v>428</v>
      </c>
      <c r="G114" s="28">
        <v>15281448198</v>
      </c>
      <c r="H114" s="28" t="s">
        <v>22</v>
      </c>
      <c r="I114" s="28" t="s">
        <v>429</v>
      </c>
      <c r="J114" s="30">
        <v>65</v>
      </c>
      <c r="K114" s="30">
        <v>84.33</v>
      </c>
      <c r="L114" s="27">
        <v>10</v>
      </c>
      <c r="M114" s="31">
        <f t="shared" si="1"/>
        <v>69.732</v>
      </c>
      <c r="N114" s="28" t="s">
        <v>48</v>
      </c>
    </row>
    <row r="115" ht="14.25" spans="1:14">
      <c r="A115" s="27">
        <v>111</v>
      </c>
      <c r="B115" s="37" t="s">
        <v>430</v>
      </c>
      <c r="C115" s="37" t="s">
        <v>18</v>
      </c>
      <c r="D115" s="37" t="s">
        <v>431</v>
      </c>
      <c r="E115" s="37" t="s">
        <v>432</v>
      </c>
      <c r="F115" s="37" t="s">
        <v>433</v>
      </c>
      <c r="G115" s="37">
        <v>15838990406</v>
      </c>
      <c r="H115" s="37" t="s">
        <v>22</v>
      </c>
      <c r="I115" s="37" t="s">
        <v>190</v>
      </c>
      <c r="J115" s="30">
        <v>62</v>
      </c>
      <c r="K115" s="36">
        <v>87</v>
      </c>
      <c r="L115" s="37">
        <v>10</v>
      </c>
      <c r="M115" s="31">
        <f t="shared" si="1"/>
        <v>69.6</v>
      </c>
      <c r="N115" s="37" t="s">
        <v>434</v>
      </c>
    </row>
    <row r="116" ht="14.25" spans="1:14">
      <c r="A116" s="27">
        <v>112</v>
      </c>
      <c r="B116" s="33" t="s">
        <v>435</v>
      </c>
      <c r="C116" s="27" t="s">
        <v>18</v>
      </c>
      <c r="D116" s="27" t="s">
        <v>33</v>
      </c>
      <c r="E116" s="27" t="s">
        <v>34</v>
      </c>
      <c r="F116" s="29" t="s">
        <v>436</v>
      </c>
      <c r="G116" s="27">
        <v>15182614315</v>
      </c>
      <c r="H116" s="27" t="s">
        <v>22</v>
      </c>
      <c r="I116" s="27" t="s">
        <v>88</v>
      </c>
      <c r="J116" s="30">
        <v>65.5</v>
      </c>
      <c r="K116" s="30">
        <v>83.33</v>
      </c>
      <c r="L116" s="27">
        <v>10</v>
      </c>
      <c r="M116" s="31">
        <f t="shared" si="1"/>
        <v>69.532</v>
      </c>
      <c r="N116" s="27" t="s">
        <v>201</v>
      </c>
    </row>
    <row r="117" ht="14.25" spans="1:14">
      <c r="A117" s="27">
        <v>113</v>
      </c>
      <c r="B117" s="27" t="s">
        <v>437</v>
      </c>
      <c r="C117" s="27" t="s">
        <v>18</v>
      </c>
      <c r="D117" s="27" t="s">
        <v>44</v>
      </c>
      <c r="E117" s="27" t="s">
        <v>199</v>
      </c>
      <c r="F117" s="29" t="s">
        <v>438</v>
      </c>
      <c r="G117" s="27">
        <v>19196592458</v>
      </c>
      <c r="H117" s="27" t="s">
        <v>22</v>
      </c>
      <c r="I117" s="27" t="s">
        <v>88</v>
      </c>
      <c r="J117" s="30">
        <v>60.5</v>
      </c>
      <c r="K117" s="30">
        <v>87.33</v>
      </c>
      <c r="L117" s="27">
        <v>10</v>
      </c>
      <c r="M117" s="31">
        <f t="shared" si="1"/>
        <v>69.132</v>
      </c>
      <c r="N117" s="27" t="s">
        <v>180</v>
      </c>
    </row>
    <row r="118" ht="14.25" spans="1:14">
      <c r="A118" s="27">
        <v>114</v>
      </c>
      <c r="B118" s="27" t="s">
        <v>439</v>
      </c>
      <c r="C118" s="27" t="s">
        <v>26</v>
      </c>
      <c r="D118" s="27" t="s">
        <v>65</v>
      </c>
      <c r="E118" s="27" t="s">
        <v>440</v>
      </c>
      <c r="F118" s="48" t="s">
        <v>441</v>
      </c>
      <c r="G118" s="27">
        <v>18227316695</v>
      </c>
      <c r="H118" s="27" t="s">
        <v>22</v>
      </c>
      <c r="I118" s="27" t="s">
        <v>442</v>
      </c>
      <c r="J118" s="30">
        <v>62.5</v>
      </c>
      <c r="K118" s="30">
        <v>84.67</v>
      </c>
      <c r="L118" s="27">
        <v>10</v>
      </c>
      <c r="M118" s="31">
        <f t="shared" si="1"/>
        <v>68.868</v>
      </c>
      <c r="N118" s="27" t="s">
        <v>443</v>
      </c>
    </row>
    <row r="119" ht="14.25" spans="1:14">
      <c r="A119" s="27">
        <v>115</v>
      </c>
      <c r="B119" s="28" t="s">
        <v>444</v>
      </c>
      <c r="C119" s="28" t="s">
        <v>18</v>
      </c>
      <c r="D119" s="28" t="s">
        <v>100</v>
      </c>
      <c r="E119" s="28" t="s">
        <v>445</v>
      </c>
      <c r="F119" s="29" t="s">
        <v>446</v>
      </c>
      <c r="G119" s="28">
        <v>15183355130</v>
      </c>
      <c r="H119" s="28" t="s">
        <v>22</v>
      </c>
      <c r="I119" s="28" t="s">
        <v>365</v>
      </c>
      <c r="J119" s="30">
        <v>59.5</v>
      </c>
      <c r="K119" s="30">
        <v>87</v>
      </c>
      <c r="L119" s="27">
        <v>10</v>
      </c>
      <c r="M119" s="31">
        <f t="shared" si="1"/>
        <v>68.6</v>
      </c>
      <c r="N119" s="28" t="s">
        <v>447</v>
      </c>
    </row>
    <row r="120" s="6" customFormat="1" ht="14.25" spans="1:14">
      <c r="A120" s="27">
        <v>116</v>
      </c>
      <c r="B120" s="28" t="s">
        <v>448</v>
      </c>
      <c r="C120" s="28" t="s">
        <v>26</v>
      </c>
      <c r="D120" s="28" t="s">
        <v>77</v>
      </c>
      <c r="E120" s="28" t="s">
        <v>449</v>
      </c>
      <c r="F120" s="29" t="s">
        <v>450</v>
      </c>
      <c r="G120" s="28">
        <v>19308246493</v>
      </c>
      <c r="H120" s="28" t="s">
        <v>22</v>
      </c>
      <c r="I120" s="28" t="s">
        <v>196</v>
      </c>
      <c r="J120" s="30">
        <v>60.5</v>
      </c>
      <c r="K120" s="30">
        <v>85.67</v>
      </c>
      <c r="L120" s="27">
        <v>10</v>
      </c>
      <c r="M120" s="31">
        <f t="shared" si="1"/>
        <v>68.468</v>
      </c>
      <c r="N120" s="28" t="s">
        <v>451</v>
      </c>
    </row>
    <row r="121" ht="14.25" spans="1:14">
      <c r="A121" s="27">
        <v>117</v>
      </c>
      <c r="B121" s="28" t="s">
        <v>452</v>
      </c>
      <c r="C121" s="28" t="s">
        <v>26</v>
      </c>
      <c r="D121" s="28" t="s">
        <v>110</v>
      </c>
      <c r="E121" s="28" t="s">
        <v>453</v>
      </c>
      <c r="F121" s="29" t="s">
        <v>454</v>
      </c>
      <c r="G121" s="28">
        <v>19381450734</v>
      </c>
      <c r="H121" s="28" t="s">
        <v>22</v>
      </c>
      <c r="I121" s="28" t="s">
        <v>420</v>
      </c>
      <c r="J121" s="30">
        <v>54.5</v>
      </c>
      <c r="K121" s="30">
        <v>91</v>
      </c>
      <c r="L121" s="27">
        <v>10</v>
      </c>
      <c r="M121" s="31">
        <f t="shared" si="1"/>
        <v>68.2</v>
      </c>
      <c r="N121" s="28" t="s">
        <v>455</v>
      </c>
    </row>
    <row r="122" ht="14.25" spans="1:14">
      <c r="A122" s="27">
        <v>118</v>
      </c>
      <c r="B122" s="27" t="s">
        <v>456</v>
      </c>
      <c r="C122" s="27" t="s">
        <v>26</v>
      </c>
      <c r="D122" s="27" t="s">
        <v>136</v>
      </c>
      <c r="E122" s="27" t="s">
        <v>457</v>
      </c>
      <c r="F122" s="48" t="s">
        <v>458</v>
      </c>
      <c r="G122" s="27">
        <v>16635130714</v>
      </c>
      <c r="H122" s="27" t="s">
        <v>22</v>
      </c>
      <c r="I122" s="27" t="s">
        <v>84</v>
      </c>
      <c r="J122" s="30">
        <v>56.5</v>
      </c>
      <c r="K122" s="30">
        <v>88.67</v>
      </c>
      <c r="L122" s="27">
        <v>10</v>
      </c>
      <c r="M122" s="31">
        <f t="shared" si="1"/>
        <v>68.068</v>
      </c>
      <c r="N122" s="27" t="s">
        <v>37</v>
      </c>
    </row>
    <row r="123" ht="14.25" spans="1:14">
      <c r="A123" s="27">
        <v>119</v>
      </c>
      <c r="B123" s="39" t="s">
        <v>459</v>
      </c>
      <c r="C123" s="39" t="s">
        <v>26</v>
      </c>
      <c r="D123" s="39" t="s">
        <v>33</v>
      </c>
      <c r="E123" s="39" t="s">
        <v>34</v>
      </c>
      <c r="F123" s="49" t="s">
        <v>460</v>
      </c>
      <c r="G123" s="39">
        <v>13608158203</v>
      </c>
      <c r="H123" s="39" t="s">
        <v>22</v>
      </c>
      <c r="I123" s="39" t="s">
        <v>461</v>
      </c>
      <c r="J123" s="30">
        <v>59</v>
      </c>
      <c r="K123" s="40">
        <v>85.33</v>
      </c>
      <c r="L123" s="39">
        <v>10</v>
      </c>
      <c r="M123" s="31">
        <f t="shared" si="1"/>
        <v>67.732</v>
      </c>
      <c r="N123" s="39" t="s">
        <v>462</v>
      </c>
    </row>
    <row r="124" ht="14.25" spans="1:14">
      <c r="A124" s="27">
        <v>120</v>
      </c>
      <c r="B124" s="27" t="s">
        <v>463</v>
      </c>
      <c r="C124" s="27" t="s">
        <v>26</v>
      </c>
      <c r="D124" s="27" t="s">
        <v>54</v>
      </c>
      <c r="E124" s="27" t="s">
        <v>55</v>
      </c>
      <c r="F124" s="48" t="s">
        <v>464</v>
      </c>
      <c r="G124" s="27">
        <v>15700648998</v>
      </c>
      <c r="H124" s="27" t="s">
        <v>22</v>
      </c>
      <c r="I124" s="27" t="s">
        <v>465</v>
      </c>
      <c r="J124" s="30">
        <v>57</v>
      </c>
      <c r="K124" s="30">
        <v>87.33</v>
      </c>
      <c r="L124" s="27">
        <v>10</v>
      </c>
      <c r="M124" s="31">
        <f t="shared" si="1"/>
        <v>67.732</v>
      </c>
      <c r="N124" s="27" t="s">
        <v>466</v>
      </c>
    </row>
    <row r="125" ht="14.25" spans="1:14">
      <c r="A125" s="27">
        <v>121</v>
      </c>
      <c r="B125" s="28" t="s">
        <v>467</v>
      </c>
      <c r="C125" s="28" t="s">
        <v>18</v>
      </c>
      <c r="D125" s="28" t="s">
        <v>142</v>
      </c>
      <c r="E125" s="28" t="s">
        <v>143</v>
      </c>
      <c r="F125" s="47" t="s">
        <v>468</v>
      </c>
      <c r="G125" s="28">
        <v>15775675428</v>
      </c>
      <c r="H125" s="28" t="s">
        <v>22</v>
      </c>
      <c r="I125" s="28" t="s">
        <v>41</v>
      </c>
      <c r="J125" s="30">
        <v>59.5</v>
      </c>
      <c r="K125" s="30">
        <v>84.67</v>
      </c>
      <c r="L125" s="27">
        <v>10</v>
      </c>
      <c r="M125" s="31">
        <f t="shared" si="1"/>
        <v>67.668</v>
      </c>
      <c r="N125" s="28" t="s">
        <v>48</v>
      </c>
    </row>
    <row r="126" ht="14.25" spans="1:14">
      <c r="A126" s="27">
        <v>122</v>
      </c>
      <c r="B126" s="27" t="s">
        <v>469</v>
      </c>
      <c r="C126" s="27" t="s">
        <v>18</v>
      </c>
      <c r="D126" s="27" t="s">
        <v>142</v>
      </c>
      <c r="E126" s="27" t="s">
        <v>315</v>
      </c>
      <c r="F126" s="27" t="s">
        <v>470</v>
      </c>
      <c r="G126" s="27">
        <v>15282413677</v>
      </c>
      <c r="H126" s="27" t="s">
        <v>22</v>
      </c>
      <c r="I126" s="27" t="s">
        <v>471</v>
      </c>
      <c r="J126" s="30">
        <v>59</v>
      </c>
      <c r="K126" s="30">
        <v>85</v>
      </c>
      <c r="L126" s="27">
        <v>10</v>
      </c>
      <c r="M126" s="31">
        <f t="shared" si="1"/>
        <v>67.6</v>
      </c>
      <c r="N126" s="27" t="s">
        <v>37</v>
      </c>
    </row>
    <row r="127" ht="14.25" spans="1:14">
      <c r="A127" s="27">
        <v>123</v>
      </c>
      <c r="B127" s="28" t="s">
        <v>472</v>
      </c>
      <c r="C127" s="28" t="s">
        <v>18</v>
      </c>
      <c r="D127" s="28" t="s">
        <v>77</v>
      </c>
      <c r="E127" s="28" t="s">
        <v>300</v>
      </c>
      <c r="F127" s="47" t="s">
        <v>473</v>
      </c>
      <c r="G127" s="28">
        <v>17883597285</v>
      </c>
      <c r="H127" s="28" t="s">
        <v>22</v>
      </c>
      <c r="I127" s="28" t="s">
        <v>41</v>
      </c>
      <c r="J127" s="30">
        <v>79.5</v>
      </c>
      <c r="K127" s="30">
        <v>89</v>
      </c>
      <c r="L127" s="27">
        <v>0</v>
      </c>
      <c r="M127" s="31">
        <f t="shared" si="1"/>
        <v>67.4</v>
      </c>
      <c r="N127" s="28" t="s">
        <v>98</v>
      </c>
    </row>
    <row r="128" ht="14.25" spans="1:14">
      <c r="A128" s="27">
        <v>124</v>
      </c>
      <c r="B128" s="27" t="s">
        <v>474</v>
      </c>
      <c r="C128" s="27" t="s">
        <v>18</v>
      </c>
      <c r="D128" s="27" t="s">
        <v>311</v>
      </c>
      <c r="E128" s="27" t="s">
        <v>137</v>
      </c>
      <c r="F128" s="27" t="s">
        <v>475</v>
      </c>
      <c r="G128" s="27">
        <v>17766758139</v>
      </c>
      <c r="H128" s="27" t="s">
        <v>22</v>
      </c>
      <c r="I128" s="27" t="s">
        <v>476</v>
      </c>
      <c r="J128" s="30">
        <v>59</v>
      </c>
      <c r="K128" s="30">
        <v>84.33</v>
      </c>
      <c r="L128" s="27">
        <v>10</v>
      </c>
      <c r="M128" s="31">
        <f t="shared" si="1"/>
        <v>67.332</v>
      </c>
      <c r="N128" s="27" t="s">
        <v>37</v>
      </c>
    </row>
    <row r="129" ht="14.25" spans="1:14">
      <c r="A129" s="27">
        <v>125</v>
      </c>
      <c r="B129" s="27" t="s">
        <v>477</v>
      </c>
      <c r="C129" s="27" t="s">
        <v>26</v>
      </c>
      <c r="D129" s="27" t="s">
        <v>50</v>
      </c>
      <c r="E129" s="27" t="s">
        <v>71</v>
      </c>
      <c r="F129" s="27" t="s">
        <v>478</v>
      </c>
      <c r="G129" s="27">
        <v>13618131822</v>
      </c>
      <c r="H129" s="27" t="s">
        <v>22</v>
      </c>
      <c r="I129" s="27" t="s">
        <v>93</v>
      </c>
      <c r="J129" s="30">
        <v>58</v>
      </c>
      <c r="K129" s="30">
        <v>85.33</v>
      </c>
      <c r="L129" s="27">
        <v>10</v>
      </c>
      <c r="M129" s="31">
        <f t="shared" si="1"/>
        <v>67.332</v>
      </c>
      <c r="N129" s="27" t="s">
        <v>37</v>
      </c>
    </row>
    <row r="130" ht="14.25" spans="1:14">
      <c r="A130" s="27">
        <v>126</v>
      </c>
      <c r="B130" s="38" t="s">
        <v>479</v>
      </c>
      <c r="C130" s="38" t="s">
        <v>26</v>
      </c>
      <c r="D130" s="38" t="s">
        <v>77</v>
      </c>
      <c r="E130" s="38" t="s">
        <v>78</v>
      </c>
      <c r="F130" s="29" t="s">
        <v>480</v>
      </c>
      <c r="G130" s="38">
        <v>18481979585</v>
      </c>
      <c r="H130" s="38" t="s">
        <v>22</v>
      </c>
      <c r="I130" s="38" t="s">
        <v>481</v>
      </c>
      <c r="J130" s="30">
        <v>59.5</v>
      </c>
      <c r="K130" s="30">
        <v>83.33</v>
      </c>
      <c r="L130" s="27">
        <v>10</v>
      </c>
      <c r="M130" s="31">
        <f t="shared" si="1"/>
        <v>67.132</v>
      </c>
      <c r="N130" s="38" t="s">
        <v>482</v>
      </c>
    </row>
    <row r="131" ht="14.25" spans="1:14">
      <c r="A131" s="27">
        <v>127</v>
      </c>
      <c r="B131" s="28" t="s">
        <v>483</v>
      </c>
      <c r="C131" s="28" t="s">
        <v>26</v>
      </c>
      <c r="D131" s="28" t="s">
        <v>169</v>
      </c>
      <c r="E131" s="28" t="s">
        <v>170</v>
      </c>
      <c r="F131" s="29" t="s">
        <v>484</v>
      </c>
      <c r="G131" s="28">
        <v>13881860889</v>
      </c>
      <c r="H131" s="28" t="s">
        <v>22</v>
      </c>
      <c r="I131" s="28" t="s">
        <v>30</v>
      </c>
      <c r="J131" s="30">
        <v>74.5</v>
      </c>
      <c r="K131" s="30">
        <v>92</v>
      </c>
      <c r="L131" s="27">
        <v>0</v>
      </c>
      <c r="M131" s="31">
        <f t="shared" si="1"/>
        <v>66.6</v>
      </c>
      <c r="N131" s="28" t="s">
        <v>485</v>
      </c>
    </row>
    <row r="132" ht="14.25" spans="1:14">
      <c r="A132" s="27">
        <v>128</v>
      </c>
      <c r="B132" s="28" t="s">
        <v>486</v>
      </c>
      <c r="C132" s="28" t="s">
        <v>26</v>
      </c>
      <c r="D132" s="28" t="s">
        <v>110</v>
      </c>
      <c r="E132" s="28" t="s">
        <v>243</v>
      </c>
      <c r="F132" s="29" t="s">
        <v>487</v>
      </c>
      <c r="G132" s="28">
        <v>17781960106</v>
      </c>
      <c r="H132" s="28" t="s">
        <v>22</v>
      </c>
      <c r="I132" s="28" t="s">
        <v>339</v>
      </c>
      <c r="J132" s="30">
        <v>51.5</v>
      </c>
      <c r="K132" s="30">
        <v>89.67</v>
      </c>
      <c r="L132" s="27">
        <v>10</v>
      </c>
      <c r="M132" s="31">
        <f t="shared" si="1"/>
        <v>66.468</v>
      </c>
      <c r="N132" s="28" t="s">
        <v>488</v>
      </c>
    </row>
    <row r="133" ht="14.25" spans="1:14">
      <c r="A133" s="27">
        <v>129</v>
      </c>
      <c r="B133" s="28" t="s">
        <v>489</v>
      </c>
      <c r="C133" s="28" t="s">
        <v>26</v>
      </c>
      <c r="D133" s="28" t="s">
        <v>136</v>
      </c>
      <c r="E133" s="28" t="s">
        <v>490</v>
      </c>
      <c r="F133" s="29" t="s">
        <v>491</v>
      </c>
      <c r="G133" s="28">
        <v>15508203284</v>
      </c>
      <c r="H133" s="28" t="s">
        <v>22</v>
      </c>
      <c r="I133" s="28" t="s">
        <v>196</v>
      </c>
      <c r="J133" s="30">
        <v>83.5</v>
      </c>
      <c r="K133" s="30">
        <v>81.67</v>
      </c>
      <c r="L133" s="27">
        <v>0</v>
      </c>
      <c r="M133" s="31">
        <f t="shared" ref="M133:M196" si="2">J133*0.4+K133*0.4+L133</f>
        <v>66.068</v>
      </c>
      <c r="N133" s="28" t="s">
        <v>37</v>
      </c>
    </row>
    <row r="134" ht="14.25" spans="1:14">
      <c r="A134" s="27">
        <v>130</v>
      </c>
      <c r="B134" s="28" t="s">
        <v>492</v>
      </c>
      <c r="C134" s="28" t="s">
        <v>26</v>
      </c>
      <c r="D134" s="28" t="s">
        <v>493</v>
      </c>
      <c r="E134" s="28" t="s">
        <v>228</v>
      </c>
      <c r="F134" s="47" t="s">
        <v>494</v>
      </c>
      <c r="G134" s="28">
        <v>19511732416</v>
      </c>
      <c r="H134" s="28" t="s">
        <v>22</v>
      </c>
      <c r="I134" s="28" t="s">
        <v>113</v>
      </c>
      <c r="J134" s="30">
        <v>78.5</v>
      </c>
      <c r="K134" s="30">
        <v>86</v>
      </c>
      <c r="L134" s="27">
        <v>0</v>
      </c>
      <c r="M134" s="31">
        <f t="shared" si="2"/>
        <v>65.8</v>
      </c>
      <c r="N134" s="28" t="s">
        <v>495</v>
      </c>
    </row>
    <row r="135" ht="14.25" spans="1:14">
      <c r="A135" s="27">
        <v>131</v>
      </c>
      <c r="B135" s="28" t="s">
        <v>496</v>
      </c>
      <c r="C135" s="28" t="s">
        <v>18</v>
      </c>
      <c r="D135" s="28" t="s">
        <v>169</v>
      </c>
      <c r="E135" s="28" t="s">
        <v>497</v>
      </c>
      <c r="F135" s="29" t="s">
        <v>498</v>
      </c>
      <c r="G135" s="28">
        <v>17358591686</v>
      </c>
      <c r="H135" s="28" t="s">
        <v>22</v>
      </c>
      <c r="I135" s="28" t="s">
        <v>23</v>
      </c>
      <c r="J135" s="30">
        <v>73</v>
      </c>
      <c r="K135" s="30">
        <v>90.33</v>
      </c>
      <c r="L135" s="27">
        <v>0</v>
      </c>
      <c r="M135" s="31">
        <f t="shared" si="2"/>
        <v>65.332</v>
      </c>
      <c r="N135" s="28" t="s">
        <v>37</v>
      </c>
    </row>
    <row r="136" ht="14.25" spans="1:14">
      <c r="A136" s="27">
        <v>132</v>
      </c>
      <c r="B136" s="27" t="s">
        <v>499</v>
      </c>
      <c r="C136" s="27" t="s">
        <v>26</v>
      </c>
      <c r="D136" s="27" t="s">
        <v>100</v>
      </c>
      <c r="E136" s="27" t="s">
        <v>235</v>
      </c>
      <c r="F136" s="29" t="s">
        <v>500</v>
      </c>
      <c r="G136" s="27">
        <v>19511779725</v>
      </c>
      <c r="H136" s="27" t="s">
        <v>22</v>
      </c>
      <c r="I136" s="27" t="s">
        <v>88</v>
      </c>
      <c r="J136" s="30">
        <v>76</v>
      </c>
      <c r="K136" s="30">
        <v>87</v>
      </c>
      <c r="L136" s="27">
        <v>0</v>
      </c>
      <c r="M136" s="31">
        <f t="shared" si="2"/>
        <v>65.2</v>
      </c>
      <c r="N136" s="27" t="s">
        <v>37</v>
      </c>
    </row>
    <row r="137" ht="14.25" spans="1:14">
      <c r="A137" s="27">
        <v>133</v>
      </c>
      <c r="B137" s="27" t="s">
        <v>501</v>
      </c>
      <c r="C137" s="27" t="s">
        <v>18</v>
      </c>
      <c r="D137" s="27" t="s">
        <v>502</v>
      </c>
      <c r="E137" s="27" t="s">
        <v>503</v>
      </c>
      <c r="F137" s="48" t="s">
        <v>504</v>
      </c>
      <c r="G137" s="27">
        <v>19193325672</v>
      </c>
      <c r="H137" s="27" t="s">
        <v>22</v>
      </c>
      <c r="I137" s="27" t="s">
        <v>505</v>
      </c>
      <c r="J137" s="30">
        <v>81.5</v>
      </c>
      <c r="K137" s="30">
        <v>81.33</v>
      </c>
      <c r="L137" s="27">
        <v>0</v>
      </c>
      <c r="M137" s="31">
        <f t="shared" si="2"/>
        <v>65.132</v>
      </c>
      <c r="N137" s="27" t="s">
        <v>506</v>
      </c>
    </row>
    <row r="138" ht="14.25" spans="1:14">
      <c r="A138" s="27">
        <v>134</v>
      </c>
      <c r="B138" s="28" t="s">
        <v>507</v>
      </c>
      <c r="C138" s="28" t="s">
        <v>18</v>
      </c>
      <c r="D138" s="28" t="s">
        <v>44</v>
      </c>
      <c r="E138" s="28" t="s">
        <v>199</v>
      </c>
      <c r="F138" s="47" t="s">
        <v>508</v>
      </c>
      <c r="G138" s="28">
        <v>18228415826</v>
      </c>
      <c r="H138" s="28" t="s">
        <v>22</v>
      </c>
      <c r="I138" s="28" t="s">
        <v>41</v>
      </c>
      <c r="J138" s="30">
        <v>75</v>
      </c>
      <c r="K138" s="30">
        <v>87.33</v>
      </c>
      <c r="L138" s="27">
        <v>0</v>
      </c>
      <c r="M138" s="31">
        <f t="shared" si="2"/>
        <v>64.932</v>
      </c>
      <c r="N138" s="28" t="s">
        <v>48</v>
      </c>
    </row>
    <row r="139" ht="14.25" spans="1:14">
      <c r="A139" s="27">
        <v>135</v>
      </c>
      <c r="B139" s="28" t="s">
        <v>509</v>
      </c>
      <c r="C139" s="28" t="s">
        <v>18</v>
      </c>
      <c r="D139" s="28" t="s">
        <v>110</v>
      </c>
      <c r="E139" s="28" t="s">
        <v>510</v>
      </c>
      <c r="F139" s="47" t="s">
        <v>511</v>
      </c>
      <c r="G139" s="28">
        <v>17790397158</v>
      </c>
      <c r="H139" s="28" t="s">
        <v>22</v>
      </c>
      <c r="I139" s="28" t="s">
        <v>41</v>
      </c>
      <c r="J139" s="30">
        <v>73.5</v>
      </c>
      <c r="K139" s="30">
        <v>88.67</v>
      </c>
      <c r="L139" s="27">
        <v>0</v>
      </c>
      <c r="M139" s="31">
        <f t="shared" si="2"/>
        <v>64.868</v>
      </c>
      <c r="N139" s="28" t="s">
        <v>42</v>
      </c>
    </row>
    <row r="140" ht="14.25" spans="1:14">
      <c r="A140" s="27">
        <v>136</v>
      </c>
      <c r="B140" s="27" t="s">
        <v>512</v>
      </c>
      <c r="C140" s="27" t="s">
        <v>18</v>
      </c>
      <c r="D140" s="27" t="s">
        <v>169</v>
      </c>
      <c r="E140" s="27" t="s">
        <v>363</v>
      </c>
      <c r="F140" s="48" t="s">
        <v>513</v>
      </c>
      <c r="G140" s="27">
        <v>13551334172</v>
      </c>
      <c r="H140" s="27" t="s">
        <v>22</v>
      </c>
      <c r="I140" s="27" t="s">
        <v>117</v>
      </c>
      <c r="J140" s="30">
        <v>77</v>
      </c>
      <c r="K140" s="30">
        <v>85</v>
      </c>
      <c r="L140" s="27">
        <v>0</v>
      </c>
      <c r="M140" s="31">
        <f t="shared" si="2"/>
        <v>64.8</v>
      </c>
      <c r="N140" s="27" t="s">
        <v>104</v>
      </c>
    </row>
    <row r="141" ht="14.25" spans="1:14">
      <c r="A141" s="27">
        <v>137</v>
      </c>
      <c r="B141" s="27" t="s">
        <v>514</v>
      </c>
      <c r="C141" s="27" t="s">
        <v>18</v>
      </c>
      <c r="D141" s="27" t="s">
        <v>33</v>
      </c>
      <c r="E141" s="27" t="s">
        <v>34</v>
      </c>
      <c r="F141" s="48" t="s">
        <v>515</v>
      </c>
      <c r="G141" s="27">
        <v>17381822271</v>
      </c>
      <c r="H141" s="27" t="s">
        <v>22</v>
      </c>
      <c r="I141" s="27" t="s">
        <v>423</v>
      </c>
      <c r="J141" s="30">
        <v>75</v>
      </c>
      <c r="K141" s="30">
        <v>86.67</v>
      </c>
      <c r="L141" s="27">
        <v>0</v>
      </c>
      <c r="M141" s="31">
        <f t="shared" si="2"/>
        <v>64.668</v>
      </c>
      <c r="N141" s="27" t="s">
        <v>516</v>
      </c>
    </row>
    <row r="142" ht="14.25" spans="1:14">
      <c r="A142" s="27">
        <v>138</v>
      </c>
      <c r="B142" s="28" t="s">
        <v>517</v>
      </c>
      <c r="C142" s="28" t="s">
        <v>18</v>
      </c>
      <c r="D142" s="28" t="s">
        <v>142</v>
      </c>
      <c r="E142" s="28" t="s">
        <v>143</v>
      </c>
      <c r="F142" s="29" t="s">
        <v>518</v>
      </c>
      <c r="G142" s="28">
        <v>19983793019</v>
      </c>
      <c r="H142" s="28" t="s">
        <v>22</v>
      </c>
      <c r="I142" s="28" t="s">
        <v>519</v>
      </c>
      <c r="J142" s="30">
        <v>73.5</v>
      </c>
      <c r="K142" s="30">
        <v>86.33</v>
      </c>
      <c r="L142" s="27">
        <v>0</v>
      </c>
      <c r="M142" s="31">
        <f t="shared" si="2"/>
        <v>63.932</v>
      </c>
      <c r="N142" s="28" t="s">
        <v>37</v>
      </c>
    </row>
    <row r="143" ht="14.25" spans="1:14">
      <c r="A143" s="27">
        <v>139</v>
      </c>
      <c r="B143" s="28" t="s">
        <v>520</v>
      </c>
      <c r="C143" s="28" t="s">
        <v>18</v>
      </c>
      <c r="D143" s="28" t="s">
        <v>106</v>
      </c>
      <c r="E143" s="28" t="s">
        <v>107</v>
      </c>
      <c r="F143" s="47" t="s">
        <v>521</v>
      </c>
      <c r="G143" s="28">
        <v>19381400852</v>
      </c>
      <c r="H143" s="28" t="s">
        <v>22</v>
      </c>
      <c r="I143" s="28" t="s">
        <v>41</v>
      </c>
      <c r="J143" s="30">
        <v>72.5</v>
      </c>
      <c r="K143" s="30">
        <v>87.33</v>
      </c>
      <c r="L143" s="27">
        <v>0</v>
      </c>
      <c r="M143" s="31">
        <f t="shared" si="2"/>
        <v>63.932</v>
      </c>
      <c r="N143" s="28" t="s">
        <v>48</v>
      </c>
    </row>
    <row r="144" ht="14.25" spans="1:14">
      <c r="A144" s="27">
        <v>140</v>
      </c>
      <c r="B144" s="28" t="s">
        <v>522</v>
      </c>
      <c r="C144" s="28" t="s">
        <v>18</v>
      </c>
      <c r="D144" s="28" t="s">
        <v>110</v>
      </c>
      <c r="E144" s="28" t="s">
        <v>453</v>
      </c>
      <c r="F144" s="29" t="s">
        <v>523</v>
      </c>
      <c r="G144" s="28">
        <v>17366919228</v>
      </c>
      <c r="H144" s="28" t="s">
        <v>22</v>
      </c>
      <c r="I144" s="28" t="s">
        <v>524</v>
      </c>
      <c r="J144" s="30">
        <v>69</v>
      </c>
      <c r="K144" s="30">
        <v>89.67</v>
      </c>
      <c r="L144" s="27">
        <v>0</v>
      </c>
      <c r="M144" s="31">
        <f t="shared" si="2"/>
        <v>63.468</v>
      </c>
      <c r="N144" s="28" t="s">
        <v>48</v>
      </c>
    </row>
    <row r="145" ht="14.25" spans="1:14">
      <c r="A145" s="27">
        <v>141</v>
      </c>
      <c r="B145" s="28" t="s">
        <v>525</v>
      </c>
      <c r="C145" s="28" t="s">
        <v>18</v>
      </c>
      <c r="D145" s="28" t="s">
        <v>169</v>
      </c>
      <c r="E145" s="28" t="s">
        <v>526</v>
      </c>
      <c r="F145" s="47" t="s">
        <v>527</v>
      </c>
      <c r="G145" s="28">
        <v>15902884957</v>
      </c>
      <c r="H145" s="28" t="s">
        <v>22</v>
      </c>
      <c r="I145" s="28" t="s">
        <v>528</v>
      </c>
      <c r="J145" s="30">
        <v>68</v>
      </c>
      <c r="K145" s="30">
        <v>90.67</v>
      </c>
      <c r="L145" s="27">
        <v>0</v>
      </c>
      <c r="M145" s="31">
        <f t="shared" si="2"/>
        <v>63.468</v>
      </c>
      <c r="N145" s="28" t="s">
        <v>529</v>
      </c>
    </row>
    <row r="146" ht="14.25" spans="1:14">
      <c r="A146" s="27">
        <v>142</v>
      </c>
      <c r="B146" s="27" t="s">
        <v>530</v>
      </c>
      <c r="C146" s="27" t="s">
        <v>26</v>
      </c>
      <c r="D146" s="27" t="s">
        <v>136</v>
      </c>
      <c r="E146" s="27" t="s">
        <v>137</v>
      </c>
      <c r="F146" s="47" t="s">
        <v>531</v>
      </c>
      <c r="G146" s="27">
        <v>19376547173</v>
      </c>
      <c r="H146" s="27" t="s">
        <v>22</v>
      </c>
      <c r="I146" s="27" t="s">
        <v>57</v>
      </c>
      <c r="J146" s="30">
        <v>72</v>
      </c>
      <c r="K146" s="30">
        <v>85.33</v>
      </c>
      <c r="L146" s="27">
        <v>0</v>
      </c>
      <c r="M146" s="31">
        <f t="shared" si="2"/>
        <v>62.932</v>
      </c>
      <c r="N146" s="27" t="s">
        <v>532</v>
      </c>
    </row>
    <row r="147" ht="14.25" spans="1:14">
      <c r="A147" s="27">
        <v>143</v>
      </c>
      <c r="B147" s="28" t="s">
        <v>533</v>
      </c>
      <c r="C147" s="28" t="s">
        <v>26</v>
      </c>
      <c r="D147" s="28" t="s">
        <v>169</v>
      </c>
      <c r="E147" s="28" t="s">
        <v>239</v>
      </c>
      <c r="F147" s="29" t="s">
        <v>534</v>
      </c>
      <c r="G147" s="28">
        <v>19381478551</v>
      </c>
      <c r="H147" s="28" t="s">
        <v>22</v>
      </c>
      <c r="I147" s="28" t="s">
        <v>196</v>
      </c>
      <c r="J147" s="30">
        <v>49</v>
      </c>
      <c r="K147" s="30">
        <v>83.33</v>
      </c>
      <c r="L147" s="27">
        <v>10</v>
      </c>
      <c r="M147" s="31">
        <f t="shared" si="2"/>
        <v>62.932</v>
      </c>
      <c r="N147" s="28" t="s">
        <v>535</v>
      </c>
    </row>
    <row r="148" ht="14.25" spans="1:14">
      <c r="A148" s="27">
        <v>144</v>
      </c>
      <c r="B148" s="28" t="s">
        <v>536</v>
      </c>
      <c r="C148" s="28" t="s">
        <v>26</v>
      </c>
      <c r="D148" s="28" t="s">
        <v>65</v>
      </c>
      <c r="E148" s="28" t="s">
        <v>440</v>
      </c>
      <c r="F148" s="29" t="s">
        <v>537</v>
      </c>
      <c r="G148" s="28">
        <v>17390801160</v>
      </c>
      <c r="H148" s="28" t="s">
        <v>22</v>
      </c>
      <c r="I148" s="28" t="s">
        <v>23</v>
      </c>
      <c r="J148" s="30">
        <v>71</v>
      </c>
      <c r="K148" s="30">
        <v>86</v>
      </c>
      <c r="L148" s="27">
        <v>0</v>
      </c>
      <c r="M148" s="31">
        <f t="shared" si="2"/>
        <v>62.8</v>
      </c>
      <c r="N148" s="28" t="s">
        <v>48</v>
      </c>
    </row>
    <row r="149" ht="14.25" spans="1:14">
      <c r="A149" s="27">
        <v>145</v>
      </c>
      <c r="B149" s="28" t="s">
        <v>538</v>
      </c>
      <c r="C149" s="28" t="s">
        <v>18</v>
      </c>
      <c r="D149" s="28" t="s">
        <v>60</v>
      </c>
      <c r="E149" s="28" t="s">
        <v>192</v>
      </c>
      <c r="F149" s="29" t="s">
        <v>539</v>
      </c>
      <c r="G149" s="28">
        <v>15390330216</v>
      </c>
      <c r="H149" s="28" t="s">
        <v>22</v>
      </c>
      <c r="I149" s="28" t="s">
        <v>346</v>
      </c>
      <c r="J149" s="30">
        <v>74.5</v>
      </c>
      <c r="K149" s="30">
        <v>82.33</v>
      </c>
      <c r="L149" s="27">
        <v>0</v>
      </c>
      <c r="M149" s="31">
        <f t="shared" si="2"/>
        <v>62.732</v>
      </c>
      <c r="N149" s="28" t="s">
        <v>104</v>
      </c>
    </row>
    <row r="150" ht="14.25" spans="1:14">
      <c r="A150" s="27">
        <v>146</v>
      </c>
      <c r="B150" s="27" t="s">
        <v>540</v>
      </c>
      <c r="C150" s="27" t="s">
        <v>18</v>
      </c>
      <c r="D150" s="27" t="s">
        <v>19</v>
      </c>
      <c r="E150" s="27" t="s">
        <v>541</v>
      </c>
      <c r="F150" s="47" t="s">
        <v>542</v>
      </c>
      <c r="G150" s="27">
        <v>14780818442</v>
      </c>
      <c r="H150" s="27" t="s">
        <v>22</v>
      </c>
      <c r="I150" s="27" t="s">
        <v>47</v>
      </c>
      <c r="J150" s="30">
        <v>71</v>
      </c>
      <c r="K150" s="30">
        <v>85</v>
      </c>
      <c r="L150" s="27">
        <v>0</v>
      </c>
      <c r="M150" s="31">
        <f t="shared" si="2"/>
        <v>62.4</v>
      </c>
      <c r="N150" s="27" t="s">
        <v>37</v>
      </c>
    </row>
    <row r="151" ht="14.25" spans="1:14">
      <c r="A151" s="27">
        <v>147</v>
      </c>
      <c r="B151" s="27" t="s">
        <v>543</v>
      </c>
      <c r="C151" s="27" t="s">
        <v>26</v>
      </c>
      <c r="D151" s="27" t="s">
        <v>19</v>
      </c>
      <c r="E151" s="27" t="s">
        <v>228</v>
      </c>
      <c r="F151" s="48" t="s">
        <v>544</v>
      </c>
      <c r="G151" s="27">
        <v>18284826021</v>
      </c>
      <c r="H151" s="27" t="s">
        <v>22</v>
      </c>
      <c r="I151" s="27" t="s">
        <v>545</v>
      </c>
      <c r="J151" s="30">
        <v>69</v>
      </c>
      <c r="K151" s="30">
        <v>86.67</v>
      </c>
      <c r="L151" s="27">
        <v>0</v>
      </c>
      <c r="M151" s="31">
        <f t="shared" si="2"/>
        <v>62.268</v>
      </c>
      <c r="N151" s="27" t="s">
        <v>546</v>
      </c>
    </row>
    <row r="152" ht="14.25" spans="1:14">
      <c r="A152" s="27">
        <v>148</v>
      </c>
      <c r="B152" s="27" t="s">
        <v>547</v>
      </c>
      <c r="C152" s="27" t="s">
        <v>18</v>
      </c>
      <c r="D152" s="27" t="s">
        <v>548</v>
      </c>
      <c r="E152" s="27" t="s">
        <v>549</v>
      </c>
      <c r="F152" s="27" t="s">
        <v>550</v>
      </c>
      <c r="G152" s="27">
        <v>15281208048</v>
      </c>
      <c r="H152" s="27" t="s">
        <v>22</v>
      </c>
      <c r="I152" s="27" t="s">
        <v>471</v>
      </c>
      <c r="J152" s="30">
        <v>68.5</v>
      </c>
      <c r="K152" s="30">
        <v>86.67</v>
      </c>
      <c r="L152" s="27">
        <v>0</v>
      </c>
      <c r="M152" s="31">
        <f t="shared" si="2"/>
        <v>62.068</v>
      </c>
      <c r="N152" s="27" t="s">
        <v>37</v>
      </c>
    </row>
    <row r="153" ht="14.25" spans="1:14">
      <c r="A153" s="27">
        <v>149</v>
      </c>
      <c r="B153" s="28" t="s">
        <v>551</v>
      </c>
      <c r="C153" s="28" t="s">
        <v>18</v>
      </c>
      <c r="D153" s="28" t="s">
        <v>44</v>
      </c>
      <c r="E153" s="28" t="s">
        <v>199</v>
      </c>
      <c r="F153" s="29" t="s">
        <v>552</v>
      </c>
      <c r="G153" s="28">
        <v>18982942179</v>
      </c>
      <c r="H153" s="28" t="s">
        <v>22</v>
      </c>
      <c r="I153" s="28" t="s">
        <v>420</v>
      </c>
      <c r="J153" s="30">
        <v>67.5</v>
      </c>
      <c r="K153" s="30">
        <v>87.67</v>
      </c>
      <c r="L153" s="27">
        <v>0</v>
      </c>
      <c r="M153" s="31">
        <f t="shared" si="2"/>
        <v>62.068</v>
      </c>
      <c r="N153" s="28" t="s">
        <v>553</v>
      </c>
    </row>
    <row r="154" ht="14.25" spans="1:14">
      <c r="A154" s="27">
        <v>150</v>
      </c>
      <c r="B154" s="41" t="s">
        <v>554</v>
      </c>
      <c r="C154" s="28" t="s">
        <v>26</v>
      </c>
      <c r="D154" s="28" t="s">
        <v>77</v>
      </c>
      <c r="E154" s="28" t="s">
        <v>449</v>
      </c>
      <c r="F154" s="29" t="s">
        <v>555</v>
      </c>
      <c r="G154" s="28">
        <v>16683003579</v>
      </c>
      <c r="H154" s="28" t="s">
        <v>22</v>
      </c>
      <c r="I154" s="28" t="s">
        <v>208</v>
      </c>
      <c r="J154" s="42">
        <v>64</v>
      </c>
      <c r="K154" s="30">
        <v>91</v>
      </c>
      <c r="L154" s="27">
        <v>0</v>
      </c>
      <c r="M154" s="31">
        <f t="shared" si="2"/>
        <v>62</v>
      </c>
      <c r="N154" s="28" t="s">
        <v>556</v>
      </c>
    </row>
    <row r="155" ht="14.25" spans="1:14">
      <c r="A155" s="27">
        <v>151</v>
      </c>
      <c r="B155" s="28" t="s">
        <v>557</v>
      </c>
      <c r="C155" s="28" t="s">
        <v>18</v>
      </c>
      <c r="D155" s="28" t="s">
        <v>19</v>
      </c>
      <c r="E155" s="28" t="s">
        <v>541</v>
      </c>
      <c r="F155" s="29" t="s">
        <v>558</v>
      </c>
      <c r="G155" s="28">
        <v>17883636248</v>
      </c>
      <c r="H155" s="28" t="s">
        <v>22</v>
      </c>
      <c r="I155" s="28" t="s">
        <v>23</v>
      </c>
      <c r="J155" s="30">
        <v>64</v>
      </c>
      <c r="K155" s="30">
        <v>90.67</v>
      </c>
      <c r="L155" s="27">
        <v>0</v>
      </c>
      <c r="M155" s="31">
        <f t="shared" si="2"/>
        <v>61.868</v>
      </c>
      <c r="N155" s="28" t="s">
        <v>559</v>
      </c>
    </row>
    <row r="156" ht="14.25" spans="1:14">
      <c r="A156" s="27">
        <v>152</v>
      </c>
      <c r="B156" s="28" t="s">
        <v>560</v>
      </c>
      <c r="C156" s="28" t="s">
        <v>18</v>
      </c>
      <c r="D156" s="28" t="s">
        <v>368</v>
      </c>
      <c r="E156" s="28" t="s">
        <v>561</v>
      </c>
      <c r="F156" s="29" t="s">
        <v>562</v>
      </c>
      <c r="G156" s="28">
        <v>15760616505</v>
      </c>
      <c r="H156" s="28" t="s">
        <v>22</v>
      </c>
      <c r="I156" s="28" t="s">
        <v>103</v>
      </c>
      <c r="J156" s="43">
        <v>66.5</v>
      </c>
      <c r="K156" s="30">
        <v>88</v>
      </c>
      <c r="L156" s="27">
        <v>0</v>
      </c>
      <c r="M156" s="31">
        <f t="shared" si="2"/>
        <v>61.8</v>
      </c>
      <c r="N156" s="28" t="s">
        <v>563</v>
      </c>
    </row>
    <row r="157" ht="14.25" spans="1:14">
      <c r="A157" s="27">
        <v>153</v>
      </c>
      <c r="B157" s="28" t="s">
        <v>564</v>
      </c>
      <c r="C157" s="28" t="s">
        <v>18</v>
      </c>
      <c r="D157" s="28" t="s">
        <v>311</v>
      </c>
      <c r="E157" s="28" t="s">
        <v>312</v>
      </c>
      <c r="F157" s="29" t="s">
        <v>565</v>
      </c>
      <c r="G157" s="28">
        <v>19136000929</v>
      </c>
      <c r="H157" s="28" t="s">
        <v>22</v>
      </c>
      <c r="I157" s="28" t="s">
        <v>346</v>
      </c>
      <c r="J157" s="30">
        <v>67</v>
      </c>
      <c r="K157" s="30">
        <v>87.33</v>
      </c>
      <c r="L157" s="27">
        <v>0</v>
      </c>
      <c r="M157" s="31">
        <f t="shared" si="2"/>
        <v>61.732</v>
      </c>
      <c r="N157" s="28" t="s">
        <v>104</v>
      </c>
    </row>
    <row r="158" ht="14.25" spans="1:14">
      <c r="A158" s="27">
        <v>154</v>
      </c>
      <c r="B158" s="38" t="s">
        <v>566</v>
      </c>
      <c r="C158" s="38" t="s">
        <v>26</v>
      </c>
      <c r="D158" s="38" t="s">
        <v>100</v>
      </c>
      <c r="E158" s="38" t="s">
        <v>160</v>
      </c>
      <c r="F158" s="29" t="s">
        <v>567</v>
      </c>
      <c r="G158" s="38">
        <v>18227864286</v>
      </c>
      <c r="H158" s="38" t="s">
        <v>22</v>
      </c>
      <c r="I158" s="38" t="s">
        <v>481</v>
      </c>
      <c r="J158" s="30">
        <v>72.5</v>
      </c>
      <c r="K158" s="30">
        <v>81.67</v>
      </c>
      <c r="L158" s="27">
        <v>0</v>
      </c>
      <c r="M158" s="31">
        <f t="shared" si="2"/>
        <v>61.668</v>
      </c>
      <c r="N158" s="38" t="s">
        <v>37</v>
      </c>
    </row>
    <row r="159" ht="14.25" spans="1:14">
      <c r="A159" s="27">
        <v>155</v>
      </c>
      <c r="B159" s="27" t="s">
        <v>568</v>
      </c>
      <c r="C159" s="27" t="s">
        <v>18</v>
      </c>
      <c r="D159" s="27" t="s">
        <v>569</v>
      </c>
      <c r="E159" s="27" t="s">
        <v>570</v>
      </c>
      <c r="F159" s="29" t="s">
        <v>571</v>
      </c>
      <c r="G159" s="27">
        <v>15987824572</v>
      </c>
      <c r="H159" s="27" t="s">
        <v>22</v>
      </c>
      <c r="I159" s="27" t="s">
        <v>88</v>
      </c>
      <c r="J159" s="30">
        <v>70.5</v>
      </c>
      <c r="K159" s="30">
        <v>83.33</v>
      </c>
      <c r="L159" s="27">
        <v>0</v>
      </c>
      <c r="M159" s="31">
        <f t="shared" si="2"/>
        <v>61.532</v>
      </c>
      <c r="N159" s="27" t="s">
        <v>572</v>
      </c>
    </row>
    <row r="160" ht="14.25" spans="1:14">
      <c r="A160" s="27">
        <v>156</v>
      </c>
      <c r="B160" s="28" t="s">
        <v>573</v>
      </c>
      <c r="C160" s="28" t="s">
        <v>18</v>
      </c>
      <c r="D160" s="28" t="s">
        <v>54</v>
      </c>
      <c r="E160" s="28" t="s">
        <v>574</v>
      </c>
      <c r="F160" s="29" t="s">
        <v>575</v>
      </c>
      <c r="G160" s="28">
        <v>15282310154</v>
      </c>
      <c r="H160" s="28" t="s">
        <v>22</v>
      </c>
      <c r="I160" s="28" t="s">
        <v>63</v>
      </c>
      <c r="J160" s="30">
        <v>66.5</v>
      </c>
      <c r="K160" s="30">
        <v>87.33</v>
      </c>
      <c r="L160" s="27">
        <v>0</v>
      </c>
      <c r="M160" s="31">
        <f t="shared" si="2"/>
        <v>61.532</v>
      </c>
      <c r="N160" s="28" t="s">
        <v>233</v>
      </c>
    </row>
    <row r="161" s="7" customFormat="1" ht="14.25" spans="1:14">
      <c r="A161" s="27">
        <v>157</v>
      </c>
      <c r="B161" s="28" t="s">
        <v>576</v>
      </c>
      <c r="C161" s="28" t="s">
        <v>18</v>
      </c>
      <c r="D161" s="28" t="s">
        <v>110</v>
      </c>
      <c r="E161" s="28" t="s">
        <v>453</v>
      </c>
      <c r="F161" s="47" t="s">
        <v>577</v>
      </c>
      <c r="G161" s="28">
        <v>13541869723</v>
      </c>
      <c r="H161" s="28" t="s">
        <v>22</v>
      </c>
      <c r="I161" s="28" t="s">
        <v>41</v>
      </c>
      <c r="J161" s="30">
        <v>77</v>
      </c>
      <c r="K161" s="30">
        <v>76.67</v>
      </c>
      <c r="L161" s="27">
        <v>0</v>
      </c>
      <c r="M161" s="31">
        <f t="shared" si="2"/>
        <v>61.468</v>
      </c>
      <c r="N161" s="28" t="s">
        <v>578</v>
      </c>
    </row>
    <row r="162" ht="14.25" spans="1:14">
      <c r="A162" s="27">
        <v>158</v>
      </c>
      <c r="B162" s="28" t="s">
        <v>579</v>
      </c>
      <c r="C162" s="28" t="s">
        <v>26</v>
      </c>
      <c r="D162" s="28" t="s">
        <v>136</v>
      </c>
      <c r="E162" s="28" t="s">
        <v>580</v>
      </c>
      <c r="F162" s="29" t="s">
        <v>581</v>
      </c>
      <c r="G162" s="28">
        <v>19115710956</v>
      </c>
      <c r="H162" s="28" t="s">
        <v>22</v>
      </c>
      <c r="I162" s="28" t="s">
        <v>23</v>
      </c>
      <c r="J162" s="30">
        <v>69</v>
      </c>
      <c r="K162" s="30">
        <v>84.67</v>
      </c>
      <c r="L162" s="27">
        <v>0</v>
      </c>
      <c r="M162" s="31">
        <f t="shared" si="2"/>
        <v>61.468</v>
      </c>
      <c r="N162" s="28" t="s">
        <v>37</v>
      </c>
    </row>
    <row r="163" ht="14.25" spans="1:14">
      <c r="A163" s="27">
        <v>159</v>
      </c>
      <c r="B163" s="27" t="s">
        <v>582</v>
      </c>
      <c r="C163" s="27" t="s">
        <v>18</v>
      </c>
      <c r="D163" s="27" t="s">
        <v>311</v>
      </c>
      <c r="E163" s="27" t="s">
        <v>583</v>
      </c>
      <c r="F163" s="29" t="s">
        <v>584</v>
      </c>
      <c r="G163" s="27">
        <v>18384476734</v>
      </c>
      <c r="H163" s="27" t="s">
        <v>22</v>
      </c>
      <c r="I163" s="27" t="s">
        <v>68</v>
      </c>
      <c r="J163" s="30">
        <v>68</v>
      </c>
      <c r="K163" s="30">
        <v>85.67</v>
      </c>
      <c r="L163" s="27">
        <v>0</v>
      </c>
      <c r="M163" s="31">
        <f t="shared" si="2"/>
        <v>61.468</v>
      </c>
      <c r="N163" s="27" t="s">
        <v>104</v>
      </c>
    </row>
    <row r="164" ht="14.25" spans="1:14">
      <c r="A164" s="27">
        <v>160</v>
      </c>
      <c r="B164" s="28" t="s">
        <v>585</v>
      </c>
      <c r="C164" s="28" t="s">
        <v>18</v>
      </c>
      <c r="D164" s="28" t="s">
        <v>19</v>
      </c>
      <c r="E164" s="28" t="s">
        <v>541</v>
      </c>
      <c r="F164" s="29" t="s">
        <v>586</v>
      </c>
      <c r="G164" s="28">
        <v>17321978627</v>
      </c>
      <c r="H164" s="28" t="s">
        <v>22</v>
      </c>
      <c r="I164" s="28" t="s">
        <v>129</v>
      </c>
      <c r="J164" s="30">
        <v>64</v>
      </c>
      <c r="K164" s="30">
        <v>89.67</v>
      </c>
      <c r="L164" s="27">
        <v>0</v>
      </c>
      <c r="M164" s="31">
        <f t="shared" si="2"/>
        <v>61.468</v>
      </c>
      <c r="N164" s="28" t="s">
        <v>587</v>
      </c>
    </row>
    <row r="165" ht="14.25" spans="1:14">
      <c r="A165" s="27">
        <v>161</v>
      </c>
      <c r="B165" s="27" t="s">
        <v>588</v>
      </c>
      <c r="C165" s="27" t="s">
        <v>26</v>
      </c>
      <c r="D165" s="27" t="s">
        <v>142</v>
      </c>
      <c r="E165" s="27" t="s">
        <v>589</v>
      </c>
      <c r="F165" s="48" t="s">
        <v>590</v>
      </c>
      <c r="G165" s="27">
        <v>17760698598</v>
      </c>
      <c r="H165" s="27" t="s">
        <v>22</v>
      </c>
      <c r="I165" s="27" t="s">
        <v>465</v>
      </c>
      <c r="J165" s="30">
        <v>73.5</v>
      </c>
      <c r="K165" s="30">
        <v>80</v>
      </c>
      <c r="L165" s="27">
        <v>0</v>
      </c>
      <c r="M165" s="31">
        <f t="shared" si="2"/>
        <v>61.4</v>
      </c>
      <c r="N165" s="27" t="s">
        <v>591</v>
      </c>
    </row>
    <row r="166" ht="14.25" spans="1:14">
      <c r="A166" s="27">
        <v>162</v>
      </c>
      <c r="B166" s="27" t="s">
        <v>592</v>
      </c>
      <c r="C166" s="27" t="s">
        <v>26</v>
      </c>
      <c r="D166" s="27" t="s">
        <v>19</v>
      </c>
      <c r="E166" s="27" t="s">
        <v>384</v>
      </c>
      <c r="F166" s="47" t="s">
        <v>593</v>
      </c>
      <c r="G166" s="27">
        <v>19160457595</v>
      </c>
      <c r="H166" s="27" t="s">
        <v>22</v>
      </c>
      <c r="I166" s="27" t="s">
        <v>47</v>
      </c>
      <c r="J166" s="30">
        <v>66.5</v>
      </c>
      <c r="K166" s="30">
        <v>86.67</v>
      </c>
      <c r="L166" s="27">
        <v>0</v>
      </c>
      <c r="M166" s="31">
        <f t="shared" si="2"/>
        <v>61.268</v>
      </c>
      <c r="N166" s="27" t="s">
        <v>594</v>
      </c>
    </row>
    <row r="167" ht="14.25" spans="1:14">
      <c r="A167" s="27">
        <v>163</v>
      </c>
      <c r="B167" s="28" t="s">
        <v>595</v>
      </c>
      <c r="C167" s="28" t="s">
        <v>18</v>
      </c>
      <c r="D167" s="28" t="s">
        <v>110</v>
      </c>
      <c r="E167" s="28" t="s">
        <v>335</v>
      </c>
      <c r="F167" s="29" t="s">
        <v>596</v>
      </c>
      <c r="G167" s="28">
        <v>13982633107</v>
      </c>
      <c r="H167" s="28" t="s">
        <v>22</v>
      </c>
      <c r="I167" s="28" t="s">
        <v>208</v>
      </c>
      <c r="J167" s="30">
        <v>65.5</v>
      </c>
      <c r="K167" s="30">
        <v>87.33</v>
      </c>
      <c r="L167" s="27">
        <v>0</v>
      </c>
      <c r="M167" s="31">
        <f t="shared" si="2"/>
        <v>61.132</v>
      </c>
      <c r="N167" s="28" t="s">
        <v>37</v>
      </c>
    </row>
    <row r="168" ht="14.25" spans="1:14">
      <c r="A168" s="27">
        <v>164</v>
      </c>
      <c r="B168" s="28" t="s">
        <v>597</v>
      </c>
      <c r="C168" s="28" t="s">
        <v>18</v>
      </c>
      <c r="D168" s="28" t="s">
        <v>598</v>
      </c>
      <c r="E168" s="28" t="s">
        <v>599</v>
      </c>
      <c r="F168" s="29" t="s">
        <v>600</v>
      </c>
      <c r="G168" s="28">
        <v>15580435547</v>
      </c>
      <c r="H168" s="28" t="s">
        <v>22</v>
      </c>
      <c r="I168" s="28" t="s">
        <v>129</v>
      </c>
      <c r="J168" s="30">
        <v>69</v>
      </c>
      <c r="K168" s="30">
        <v>83.67</v>
      </c>
      <c r="L168" s="27">
        <v>0</v>
      </c>
      <c r="M168" s="31">
        <f t="shared" si="2"/>
        <v>61.068</v>
      </c>
      <c r="N168" s="28" t="s">
        <v>601</v>
      </c>
    </row>
    <row r="169" ht="14.25" spans="1:14">
      <c r="A169" s="27">
        <v>165</v>
      </c>
      <c r="B169" s="27" t="s">
        <v>602</v>
      </c>
      <c r="C169" s="27" t="s">
        <v>26</v>
      </c>
      <c r="D169" s="27" t="s">
        <v>603</v>
      </c>
      <c r="E169" s="27" t="s">
        <v>604</v>
      </c>
      <c r="F169" s="28" t="s">
        <v>605</v>
      </c>
      <c r="G169" s="27">
        <v>17789235083</v>
      </c>
      <c r="H169" s="27" t="s">
        <v>22</v>
      </c>
      <c r="I169" s="27" t="s">
        <v>273</v>
      </c>
      <c r="J169" s="30">
        <v>66.5</v>
      </c>
      <c r="K169" s="30">
        <v>86</v>
      </c>
      <c r="L169" s="27">
        <v>0</v>
      </c>
      <c r="M169" s="31">
        <f t="shared" si="2"/>
        <v>61</v>
      </c>
      <c r="N169" s="27" t="s">
        <v>606</v>
      </c>
    </row>
    <row r="170" ht="14.25" spans="1:14">
      <c r="A170" s="27">
        <v>166</v>
      </c>
      <c r="B170" s="27" t="s">
        <v>607</v>
      </c>
      <c r="C170" s="27" t="s">
        <v>18</v>
      </c>
      <c r="D170" s="27" t="s">
        <v>100</v>
      </c>
      <c r="E170" s="27" t="s">
        <v>173</v>
      </c>
      <c r="F170" s="27" t="s">
        <v>608</v>
      </c>
      <c r="G170" s="27">
        <v>18383327831</v>
      </c>
      <c r="H170" s="27" t="s">
        <v>22</v>
      </c>
      <c r="I170" s="27" t="s">
        <v>476</v>
      </c>
      <c r="J170" s="30">
        <v>72</v>
      </c>
      <c r="K170" s="30">
        <v>80.33</v>
      </c>
      <c r="L170" s="27">
        <v>0</v>
      </c>
      <c r="M170" s="31">
        <f t="shared" si="2"/>
        <v>60.932</v>
      </c>
      <c r="N170" s="27" t="s">
        <v>37</v>
      </c>
    </row>
    <row r="171" ht="14.25" spans="1:14">
      <c r="A171" s="27">
        <v>167</v>
      </c>
      <c r="B171" s="28" t="s">
        <v>609</v>
      </c>
      <c r="C171" s="28" t="s">
        <v>18</v>
      </c>
      <c r="D171" s="28" t="s">
        <v>44</v>
      </c>
      <c r="E171" s="28" t="s">
        <v>45</v>
      </c>
      <c r="F171" s="29" t="s">
        <v>610</v>
      </c>
      <c r="G171" s="28">
        <v>18190303636</v>
      </c>
      <c r="H171" s="28" t="s">
        <v>22</v>
      </c>
      <c r="I171" s="28" t="s">
        <v>196</v>
      </c>
      <c r="J171" s="30">
        <v>70</v>
      </c>
      <c r="K171" s="30">
        <v>82.33</v>
      </c>
      <c r="L171" s="27">
        <v>0</v>
      </c>
      <c r="M171" s="31">
        <f t="shared" si="2"/>
        <v>60.932</v>
      </c>
      <c r="N171" s="28" t="s">
        <v>37</v>
      </c>
    </row>
    <row r="172" ht="14.25" spans="1:14">
      <c r="A172" s="27">
        <v>168</v>
      </c>
      <c r="B172" s="27" t="s">
        <v>611</v>
      </c>
      <c r="C172" s="27" t="s">
        <v>26</v>
      </c>
      <c r="D172" s="27" t="s">
        <v>77</v>
      </c>
      <c r="E172" s="27" t="s">
        <v>78</v>
      </c>
      <c r="F172" s="47" t="s">
        <v>612</v>
      </c>
      <c r="G172" s="27">
        <v>19882343596</v>
      </c>
      <c r="H172" s="27" t="s">
        <v>22</v>
      </c>
      <c r="I172" s="27" t="s">
        <v>47</v>
      </c>
      <c r="J172" s="30">
        <v>67</v>
      </c>
      <c r="K172" s="30">
        <v>85.33</v>
      </c>
      <c r="L172" s="27">
        <v>0</v>
      </c>
      <c r="M172" s="31">
        <f t="shared" si="2"/>
        <v>60.932</v>
      </c>
      <c r="N172" s="27" t="s">
        <v>212</v>
      </c>
    </row>
    <row r="173" ht="14.25" spans="1:14">
      <c r="A173" s="27">
        <v>169</v>
      </c>
      <c r="B173" s="28" t="s">
        <v>613</v>
      </c>
      <c r="C173" s="28" t="s">
        <v>18</v>
      </c>
      <c r="D173" s="28" t="s">
        <v>27</v>
      </c>
      <c r="E173" s="28" t="s">
        <v>28</v>
      </c>
      <c r="F173" s="47" t="s">
        <v>614</v>
      </c>
      <c r="G173" s="28">
        <v>18781882618</v>
      </c>
      <c r="H173" s="28" t="s">
        <v>22</v>
      </c>
      <c r="I173" s="28" t="s">
        <v>113</v>
      </c>
      <c r="J173" s="30">
        <v>67.5</v>
      </c>
      <c r="K173" s="30">
        <v>84.33</v>
      </c>
      <c r="L173" s="27">
        <v>0</v>
      </c>
      <c r="M173" s="31">
        <f t="shared" si="2"/>
        <v>60.732</v>
      </c>
      <c r="N173" s="28" t="s">
        <v>37</v>
      </c>
    </row>
    <row r="174" ht="14.25" spans="1:14">
      <c r="A174" s="27">
        <v>170</v>
      </c>
      <c r="B174" s="28" t="s">
        <v>615</v>
      </c>
      <c r="C174" s="28" t="s">
        <v>18</v>
      </c>
      <c r="D174" s="28" t="s">
        <v>616</v>
      </c>
      <c r="E174" s="28" t="s">
        <v>617</v>
      </c>
      <c r="F174" s="44" t="s">
        <v>618</v>
      </c>
      <c r="G174" s="28">
        <v>17323371870</v>
      </c>
      <c r="H174" s="28" t="s">
        <v>22</v>
      </c>
      <c r="I174" s="28" t="s">
        <v>23</v>
      </c>
      <c r="J174" s="40">
        <v>60.5</v>
      </c>
      <c r="K174" s="40">
        <v>91.33</v>
      </c>
      <c r="L174" s="39">
        <v>0</v>
      </c>
      <c r="M174" s="31">
        <f t="shared" si="2"/>
        <v>60.732</v>
      </c>
      <c r="N174" s="28" t="s">
        <v>619</v>
      </c>
    </row>
    <row r="175" ht="14.25" spans="1:14">
      <c r="A175" s="27">
        <v>171</v>
      </c>
      <c r="B175" s="27" t="s">
        <v>620</v>
      </c>
      <c r="C175" s="27" t="s">
        <v>26</v>
      </c>
      <c r="D175" s="27" t="s">
        <v>77</v>
      </c>
      <c r="E175" s="27" t="s">
        <v>449</v>
      </c>
      <c r="F175" s="27" t="s">
        <v>621</v>
      </c>
      <c r="G175" s="27">
        <v>19119089573</v>
      </c>
      <c r="H175" s="27" t="s">
        <v>22</v>
      </c>
      <c r="I175" s="27" t="s">
        <v>461</v>
      </c>
      <c r="J175" s="30">
        <v>64</v>
      </c>
      <c r="K175" s="30">
        <v>87.67</v>
      </c>
      <c r="L175" s="27">
        <v>0</v>
      </c>
      <c r="M175" s="31">
        <f t="shared" si="2"/>
        <v>60.668</v>
      </c>
      <c r="N175" s="27" t="s">
        <v>516</v>
      </c>
    </row>
    <row r="176" ht="14.25" spans="1:14">
      <c r="A176" s="27">
        <v>172</v>
      </c>
      <c r="B176" s="28" t="s">
        <v>622</v>
      </c>
      <c r="C176" s="28" t="s">
        <v>26</v>
      </c>
      <c r="D176" s="28" t="s">
        <v>623</v>
      </c>
      <c r="E176" s="28" t="s">
        <v>624</v>
      </c>
      <c r="F176" s="29" t="s">
        <v>625</v>
      </c>
      <c r="G176" s="28">
        <v>15680165156</v>
      </c>
      <c r="H176" s="28" t="s">
        <v>22</v>
      </c>
      <c r="I176" s="28" t="s">
        <v>63</v>
      </c>
      <c r="J176" s="30">
        <v>62.5</v>
      </c>
      <c r="K176" s="30">
        <v>89</v>
      </c>
      <c r="L176" s="27">
        <v>0</v>
      </c>
      <c r="M176" s="31">
        <f t="shared" si="2"/>
        <v>60.6</v>
      </c>
      <c r="N176" s="28" t="s">
        <v>626</v>
      </c>
    </row>
    <row r="177" ht="14.25" spans="1:14">
      <c r="A177" s="27">
        <v>173</v>
      </c>
      <c r="B177" s="27" t="s">
        <v>627</v>
      </c>
      <c r="C177" s="27" t="s">
        <v>18</v>
      </c>
      <c r="D177" s="27" t="s">
        <v>19</v>
      </c>
      <c r="E177" s="27" t="s">
        <v>628</v>
      </c>
      <c r="F177" s="27" t="s">
        <v>629</v>
      </c>
      <c r="G177" s="27">
        <v>19382386985</v>
      </c>
      <c r="H177" s="27" t="s">
        <v>22</v>
      </c>
      <c r="I177" s="27" t="s">
        <v>476</v>
      </c>
      <c r="J177" s="30">
        <v>63</v>
      </c>
      <c r="K177" s="30">
        <v>88.33</v>
      </c>
      <c r="L177" s="27">
        <v>0</v>
      </c>
      <c r="M177" s="31">
        <f t="shared" si="2"/>
        <v>60.532</v>
      </c>
      <c r="N177" s="27" t="s">
        <v>37</v>
      </c>
    </row>
    <row r="178" ht="14.25" spans="1:14">
      <c r="A178" s="27">
        <v>174</v>
      </c>
      <c r="B178" s="28" t="s">
        <v>630</v>
      </c>
      <c r="C178" s="28" t="s">
        <v>18</v>
      </c>
      <c r="D178" s="28" t="s">
        <v>77</v>
      </c>
      <c r="E178" s="28" t="s">
        <v>78</v>
      </c>
      <c r="F178" s="29" t="s">
        <v>631</v>
      </c>
      <c r="G178" s="28">
        <v>15775271614</v>
      </c>
      <c r="H178" s="28" t="s">
        <v>22</v>
      </c>
      <c r="I178" s="28" t="s">
        <v>524</v>
      </c>
      <c r="J178" s="30">
        <v>61.5</v>
      </c>
      <c r="K178" s="30">
        <v>89.67</v>
      </c>
      <c r="L178" s="27">
        <v>0</v>
      </c>
      <c r="M178" s="31">
        <f t="shared" si="2"/>
        <v>60.468</v>
      </c>
      <c r="N178" s="28" t="s">
        <v>632</v>
      </c>
    </row>
    <row r="179" ht="14.25" spans="1:14">
      <c r="A179" s="27">
        <v>175</v>
      </c>
      <c r="B179" s="28" t="s">
        <v>633</v>
      </c>
      <c r="C179" s="28" t="s">
        <v>18</v>
      </c>
      <c r="D179" s="28" t="s">
        <v>634</v>
      </c>
      <c r="E179" s="28" t="s">
        <v>635</v>
      </c>
      <c r="F179" s="29" t="s">
        <v>636</v>
      </c>
      <c r="G179" s="28">
        <v>13139580913</v>
      </c>
      <c r="H179" s="28" t="s">
        <v>22</v>
      </c>
      <c r="I179" s="28" t="s">
        <v>63</v>
      </c>
      <c r="J179" s="30">
        <v>65</v>
      </c>
      <c r="K179" s="30">
        <v>85.67</v>
      </c>
      <c r="L179" s="27">
        <v>0</v>
      </c>
      <c r="M179" s="31">
        <f t="shared" si="2"/>
        <v>60.268</v>
      </c>
      <c r="N179" s="28" t="s">
        <v>637</v>
      </c>
    </row>
    <row r="180" ht="14.25" spans="1:14">
      <c r="A180" s="27">
        <v>176</v>
      </c>
      <c r="B180" s="27" t="s">
        <v>638</v>
      </c>
      <c r="C180" s="27" t="s">
        <v>18</v>
      </c>
      <c r="D180" s="27" t="s">
        <v>77</v>
      </c>
      <c r="E180" s="27" t="s">
        <v>146</v>
      </c>
      <c r="F180" s="28" t="s">
        <v>639</v>
      </c>
      <c r="G180" s="27">
        <v>18982715435</v>
      </c>
      <c r="H180" s="27" t="s">
        <v>22</v>
      </c>
      <c r="I180" s="27" t="s">
        <v>57</v>
      </c>
      <c r="J180" s="30">
        <v>65</v>
      </c>
      <c r="K180" s="30">
        <v>85.67</v>
      </c>
      <c r="L180" s="27">
        <v>0</v>
      </c>
      <c r="M180" s="31">
        <f t="shared" si="2"/>
        <v>60.268</v>
      </c>
      <c r="N180" s="27" t="s">
        <v>37</v>
      </c>
    </row>
    <row r="181" ht="14.25" spans="1:14">
      <c r="A181" s="27">
        <v>177</v>
      </c>
      <c r="B181" s="28" t="s">
        <v>640</v>
      </c>
      <c r="C181" s="28" t="s">
        <v>18</v>
      </c>
      <c r="D181" s="28" t="s">
        <v>641</v>
      </c>
      <c r="E181" s="28" t="s">
        <v>642</v>
      </c>
      <c r="F181" s="29" t="s">
        <v>643</v>
      </c>
      <c r="G181" s="28">
        <v>18095332019</v>
      </c>
      <c r="H181" s="28" t="s">
        <v>22</v>
      </c>
      <c r="I181" s="28" t="s">
        <v>63</v>
      </c>
      <c r="J181" s="30">
        <v>65</v>
      </c>
      <c r="K181" s="30">
        <v>84.67</v>
      </c>
      <c r="L181" s="27">
        <v>0</v>
      </c>
      <c r="M181" s="31">
        <f t="shared" si="2"/>
        <v>59.868</v>
      </c>
      <c r="N181" s="28" t="s">
        <v>637</v>
      </c>
    </row>
    <row r="182" ht="14.25" spans="1:14">
      <c r="A182" s="27">
        <v>178</v>
      </c>
      <c r="B182" s="28" t="s">
        <v>644</v>
      </c>
      <c r="C182" s="28" t="s">
        <v>18</v>
      </c>
      <c r="D182" s="28" t="s">
        <v>142</v>
      </c>
      <c r="E182" s="28" t="s">
        <v>143</v>
      </c>
      <c r="F182" s="47" t="s">
        <v>645</v>
      </c>
      <c r="G182" s="28">
        <v>17738638597</v>
      </c>
      <c r="H182" s="28" t="s">
        <v>22</v>
      </c>
      <c r="I182" s="28" t="s">
        <v>41</v>
      </c>
      <c r="J182" s="30">
        <v>65</v>
      </c>
      <c r="K182" s="30">
        <v>84.67</v>
      </c>
      <c r="L182" s="27">
        <v>0</v>
      </c>
      <c r="M182" s="31">
        <f t="shared" si="2"/>
        <v>59.868</v>
      </c>
      <c r="N182" s="28" t="s">
        <v>37</v>
      </c>
    </row>
    <row r="183" ht="14.25" spans="1:14">
      <c r="A183" s="27">
        <v>179</v>
      </c>
      <c r="B183" s="28" t="s">
        <v>646</v>
      </c>
      <c r="C183" s="28" t="s">
        <v>18</v>
      </c>
      <c r="D183" s="28" t="s">
        <v>136</v>
      </c>
      <c r="E183" s="28" t="s">
        <v>457</v>
      </c>
      <c r="F183" s="29" t="s">
        <v>647</v>
      </c>
      <c r="G183" s="28">
        <v>19511773105</v>
      </c>
      <c r="H183" s="28" t="s">
        <v>22</v>
      </c>
      <c r="I183" s="28" t="s">
        <v>524</v>
      </c>
      <c r="J183" s="30">
        <v>59.5</v>
      </c>
      <c r="K183" s="30">
        <v>90</v>
      </c>
      <c r="L183" s="27">
        <v>0</v>
      </c>
      <c r="M183" s="31">
        <f t="shared" si="2"/>
        <v>59.8</v>
      </c>
      <c r="N183" s="28" t="s">
        <v>648</v>
      </c>
    </row>
    <row r="184" ht="14.25" spans="1:14">
      <c r="A184" s="27">
        <v>180</v>
      </c>
      <c r="B184" s="28" t="s">
        <v>649</v>
      </c>
      <c r="C184" s="28" t="s">
        <v>26</v>
      </c>
      <c r="D184" s="28" t="s">
        <v>142</v>
      </c>
      <c r="E184" s="28" t="s">
        <v>143</v>
      </c>
      <c r="F184" s="29" t="s">
        <v>650</v>
      </c>
      <c r="G184" s="28">
        <v>18284647816</v>
      </c>
      <c r="H184" s="28" t="s">
        <v>22</v>
      </c>
      <c r="I184" s="28" t="s">
        <v>23</v>
      </c>
      <c r="J184" s="30">
        <v>61.5</v>
      </c>
      <c r="K184" s="30">
        <v>87.33</v>
      </c>
      <c r="L184" s="27">
        <v>0</v>
      </c>
      <c r="M184" s="31">
        <f t="shared" si="2"/>
        <v>59.532</v>
      </c>
      <c r="N184" s="28" t="s">
        <v>651</v>
      </c>
    </row>
    <row r="185" ht="14.25" spans="1:14">
      <c r="A185" s="27">
        <v>181</v>
      </c>
      <c r="B185" s="41" t="s">
        <v>652</v>
      </c>
      <c r="C185" s="28" t="s">
        <v>26</v>
      </c>
      <c r="D185" s="28" t="s">
        <v>142</v>
      </c>
      <c r="E185" s="28" t="s">
        <v>143</v>
      </c>
      <c r="F185" s="29" t="s">
        <v>653</v>
      </c>
      <c r="G185" s="28">
        <v>18828661647</v>
      </c>
      <c r="H185" s="28" t="s">
        <v>22</v>
      </c>
      <c r="I185" s="28" t="s">
        <v>524</v>
      </c>
      <c r="J185" s="30">
        <v>64</v>
      </c>
      <c r="K185" s="30">
        <v>84.67</v>
      </c>
      <c r="L185" s="27">
        <v>0</v>
      </c>
      <c r="M185" s="31">
        <f t="shared" si="2"/>
        <v>59.468</v>
      </c>
      <c r="N185" s="28" t="s">
        <v>37</v>
      </c>
    </row>
    <row r="186" ht="14.25" spans="1:14">
      <c r="A186" s="27">
        <v>182</v>
      </c>
      <c r="B186" s="27" t="s">
        <v>654</v>
      </c>
      <c r="C186" s="27" t="s">
        <v>18</v>
      </c>
      <c r="D186" s="27" t="s">
        <v>655</v>
      </c>
      <c r="E186" s="27" t="s">
        <v>656</v>
      </c>
      <c r="F186" s="27" t="s">
        <v>657</v>
      </c>
      <c r="G186" s="27">
        <v>13108440619</v>
      </c>
      <c r="H186" s="27" t="s">
        <v>22</v>
      </c>
      <c r="I186" s="27" t="s">
        <v>190</v>
      </c>
      <c r="J186" s="30">
        <v>68.5</v>
      </c>
      <c r="K186" s="30">
        <v>80</v>
      </c>
      <c r="L186" s="27">
        <v>0</v>
      </c>
      <c r="M186" s="31">
        <f t="shared" si="2"/>
        <v>59.4</v>
      </c>
      <c r="N186" s="27" t="s">
        <v>658</v>
      </c>
    </row>
    <row r="187" ht="14.25" spans="1:14">
      <c r="A187" s="27">
        <v>183</v>
      </c>
      <c r="B187" s="28" t="s">
        <v>659</v>
      </c>
      <c r="C187" s="28" t="s">
        <v>18</v>
      </c>
      <c r="D187" s="28" t="s">
        <v>660</v>
      </c>
      <c r="E187" s="28" t="s">
        <v>661</v>
      </c>
      <c r="F187" s="47" t="s">
        <v>662</v>
      </c>
      <c r="G187" s="28">
        <v>15184938645</v>
      </c>
      <c r="H187" s="28" t="s">
        <v>22</v>
      </c>
      <c r="I187" s="28" t="s">
        <v>41</v>
      </c>
      <c r="J187" s="30">
        <v>63.5</v>
      </c>
      <c r="K187" s="30">
        <v>84.67</v>
      </c>
      <c r="L187" s="27">
        <v>0</v>
      </c>
      <c r="M187" s="31">
        <f t="shared" si="2"/>
        <v>59.268</v>
      </c>
      <c r="N187" s="28" t="s">
        <v>572</v>
      </c>
    </row>
    <row r="188" ht="14.25" spans="1:14">
      <c r="A188" s="27">
        <v>184</v>
      </c>
      <c r="B188" s="27" t="s">
        <v>663</v>
      </c>
      <c r="C188" s="27" t="s">
        <v>18</v>
      </c>
      <c r="D188" s="27" t="s">
        <v>33</v>
      </c>
      <c r="E188" s="27" t="s">
        <v>34</v>
      </c>
      <c r="F188" s="27" t="s">
        <v>664</v>
      </c>
      <c r="G188" s="27">
        <v>15281386371</v>
      </c>
      <c r="H188" s="27" t="s">
        <v>22</v>
      </c>
      <c r="I188" s="27" t="s">
        <v>476</v>
      </c>
      <c r="J188" s="30">
        <v>62.5</v>
      </c>
      <c r="K188" s="30">
        <v>85.33</v>
      </c>
      <c r="L188" s="27">
        <v>0</v>
      </c>
      <c r="M188" s="31">
        <f t="shared" si="2"/>
        <v>59.132</v>
      </c>
      <c r="N188" s="27" t="s">
        <v>37</v>
      </c>
    </row>
    <row r="189" ht="14.25" spans="1:14">
      <c r="A189" s="27">
        <v>185</v>
      </c>
      <c r="B189" s="28" t="s">
        <v>665</v>
      </c>
      <c r="C189" s="28" t="s">
        <v>18</v>
      </c>
      <c r="D189" s="28" t="s">
        <v>249</v>
      </c>
      <c r="E189" s="28" t="s">
        <v>666</v>
      </c>
      <c r="F189" s="29" t="s">
        <v>667</v>
      </c>
      <c r="G189" s="28">
        <v>13734662311</v>
      </c>
      <c r="H189" s="28" t="s">
        <v>22</v>
      </c>
      <c r="I189" s="28" t="s">
        <v>148</v>
      </c>
      <c r="J189" s="30">
        <v>59</v>
      </c>
      <c r="K189" s="30">
        <v>88.67</v>
      </c>
      <c r="L189" s="27">
        <v>0</v>
      </c>
      <c r="M189" s="31">
        <f t="shared" si="2"/>
        <v>59.068</v>
      </c>
      <c r="N189" s="28" t="s">
        <v>668</v>
      </c>
    </row>
    <row r="190" ht="14.25" spans="1:14">
      <c r="A190" s="27">
        <v>186</v>
      </c>
      <c r="B190" s="28" t="s">
        <v>669</v>
      </c>
      <c r="C190" s="28" t="s">
        <v>18</v>
      </c>
      <c r="D190" s="28" t="s">
        <v>142</v>
      </c>
      <c r="E190" s="28" t="s">
        <v>670</v>
      </c>
      <c r="F190" s="47" t="s">
        <v>671</v>
      </c>
      <c r="G190" s="28">
        <v>15883736409</v>
      </c>
      <c r="H190" s="28" t="s">
        <v>22</v>
      </c>
      <c r="I190" s="28" t="s">
        <v>41</v>
      </c>
      <c r="J190" s="30">
        <v>63</v>
      </c>
      <c r="K190" s="30">
        <v>84</v>
      </c>
      <c r="L190" s="27">
        <v>0</v>
      </c>
      <c r="M190" s="31">
        <f t="shared" si="2"/>
        <v>58.8</v>
      </c>
      <c r="N190" s="28" t="s">
        <v>48</v>
      </c>
    </row>
    <row r="191" ht="14.25" spans="1:14">
      <c r="A191" s="27">
        <v>187</v>
      </c>
      <c r="B191" s="28" t="s">
        <v>672</v>
      </c>
      <c r="C191" s="28" t="s">
        <v>18</v>
      </c>
      <c r="D191" s="28" t="s">
        <v>142</v>
      </c>
      <c r="E191" s="28" t="s">
        <v>673</v>
      </c>
      <c r="F191" s="29" t="s">
        <v>674</v>
      </c>
      <c r="G191" s="28">
        <v>16683238757</v>
      </c>
      <c r="H191" s="28" t="s">
        <v>22</v>
      </c>
      <c r="I191" s="28" t="s">
        <v>63</v>
      </c>
      <c r="J191" s="30">
        <v>58</v>
      </c>
      <c r="K191" s="30">
        <v>88.67</v>
      </c>
      <c r="L191" s="27">
        <v>0</v>
      </c>
      <c r="M191" s="31">
        <f t="shared" si="2"/>
        <v>58.668</v>
      </c>
      <c r="N191" s="28" t="s">
        <v>675</v>
      </c>
    </row>
    <row r="192" ht="14.25" spans="1:14">
      <c r="A192" s="27">
        <v>188</v>
      </c>
      <c r="B192" s="27" t="s">
        <v>676</v>
      </c>
      <c r="C192" s="27" t="s">
        <v>26</v>
      </c>
      <c r="D192" s="27" t="s">
        <v>390</v>
      </c>
      <c r="E192" s="27" t="s">
        <v>677</v>
      </c>
      <c r="F192" s="47" t="s">
        <v>678</v>
      </c>
      <c r="G192" s="27">
        <v>18297139720</v>
      </c>
      <c r="H192" s="27" t="s">
        <v>22</v>
      </c>
      <c r="I192" s="27" t="s">
        <v>273</v>
      </c>
      <c r="J192" s="30">
        <v>61</v>
      </c>
      <c r="K192" s="30">
        <v>85.33</v>
      </c>
      <c r="L192" s="27">
        <v>0</v>
      </c>
      <c r="M192" s="31">
        <f t="shared" si="2"/>
        <v>58.532</v>
      </c>
      <c r="N192" s="27" t="s">
        <v>679</v>
      </c>
    </row>
    <row r="193" ht="14.25" spans="1:14">
      <c r="A193" s="27">
        <v>189</v>
      </c>
      <c r="B193" s="28" t="s">
        <v>680</v>
      </c>
      <c r="C193" s="28" t="s">
        <v>18</v>
      </c>
      <c r="D193" s="28" t="s">
        <v>60</v>
      </c>
      <c r="E193" s="28" t="s">
        <v>192</v>
      </c>
      <c r="F193" s="29" t="s">
        <v>681</v>
      </c>
      <c r="G193" s="28">
        <v>18224160441</v>
      </c>
      <c r="H193" s="28" t="s">
        <v>22</v>
      </c>
      <c r="I193" s="28" t="s">
        <v>196</v>
      </c>
      <c r="J193" s="30">
        <v>65.5</v>
      </c>
      <c r="K193" s="30">
        <v>80.67</v>
      </c>
      <c r="L193" s="27">
        <v>0</v>
      </c>
      <c r="M193" s="31">
        <f t="shared" si="2"/>
        <v>58.468</v>
      </c>
      <c r="N193" s="28" t="s">
        <v>37</v>
      </c>
    </row>
    <row r="194" ht="14.25" spans="1:14">
      <c r="A194" s="27">
        <v>190</v>
      </c>
      <c r="B194" s="27" t="s">
        <v>682</v>
      </c>
      <c r="C194" s="27" t="s">
        <v>18</v>
      </c>
      <c r="D194" s="27" t="s">
        <v>136</v>
      </c>
      <c r="E194" s="27" t="s">
        <v>580</v>
      </c>
      <c r="F194" s="47" t="s">
        <v>683</v>
      </c>
      <c r="G194" s="27">
        <v>15244967121</v>
      </c>
      <c r="H194" s="27" t="s">
        <v>22</v>
      </c>
      <c r="I194" s="27" t="s">
        <v>57</v>
      </c>
      <c r="J194" s="30">
        <v>57.5</v>
      </c>
      <c r="K194" s="30">
        <v>88.33</v>
      </c>
      <c r="L194" s="27">
        <v>0</v>
      </c>
      <c r="M194" s="31">
        <f t="shared" si="2"/>
        <v>58.332</v>
      </c>
      <c r="N194" s="27" t="s">
        <v>684</v>
      </c>
    </row>
    <row r="195" ht="14.25" spans="1:14">
      <c r="A195" s="27">
        <v>191</v>
      </c>
      <c r="B195" s="28" t="s">
        <v>685</v>
      </c>
      <c r="C195" s="28" t="s">
        <v>18</v>
      </c>
      <c r="D195" s="28" t="s">
        <v>311</v>
      </c>
      <c r="E195" s="28" t="s">
        <v>686</v>
      </c>
      <c r="F195" s="29" t="s">
        <v>687</v>
      </c>
      <c r="G195" s="28">
        <v>15883484056</v>
      </c>
      <c r="H195" s="28" t="s">
        <v>22</v>
      </c>
      <c r="I195" s="28" t="s">
        <v>420</v>
      </c>
      <c r="J195" s="30">
        <v>62</v>
      </c>
      <c r="K195" s="30">
        <v>83.67</v>
      </c>
      <c r="L195" s="27">
        <v>0</v>
      </c>
      <c r="M195" s="31">
        <f t="shared" si="2"/>
        <v>58.268</v>
      </c>
      <c r="N195" s="28" t="s">
        <v>688</v>
      </c>
    </row>
    <row r="196" ht="14.25" spans="1:14">
      <c r="A196" s="27">
        <v>192</v>
      </c>
      <c r="B196" s="27" t="s">
        <v>689</v>
      </c>
      <c r="C196" s="27" t="s">
        <v>26</v>
      </c>
      <c r="D196" s="27" t="s">
        <v>311</v>
      </c>
      <c r="E196" s="27" t="s">
        <v>690</v>
      </c>
      <c r="F196" s="27" t="s">
        <v>691</v>
      </c>
      <c r="G196" s="27">
        <v>18328355927</v>
      </c>
      <c r="H196" s="27" t="s">
        <v>22</v>
      </c>
      <c r="I196" s="27" t="s">
        <v>190</v>
      </c>
      <c r="J196" s="30">
        <v>61.5</v>
      </c>
      <c r="K196" s="30">
        <v>83.33</v>
      </c>
      <c r="L196" s="27">
        <v>0</v>
      </c>
      <c r="M196" s="31">
        <f t="shared" si="2"/>
        <v>57.932</v>
      </c>
      <c r="N196" s="27" t="s">
        <v>37</v>
      </c>
    </row>
    <row r="197" ht="14.25" spans="1:14">
      <c r="A197" s="27">
        <v>193</v>
      </c>
      <c r="B197" s="27" t="s">
        <v>692</v>
      </c>
      <c r="C197" s="27" t="s">
        <v>26</v>
      </c>
      <c r="D197" s="27" t="s">
        <v>77</v>
      </c>
      <c r="E197" s="27" t="s">
        <v>78</v>
      </c>
      <c r="F197" s="48" t="s">
        <v>693</v>
      </c>
      <c r="G197" s="27">
        <v>18380961929</v>
      </c>
      <c r="H197" s="27" t="s">
        <v>22</v>
      </c>
      <c r="I197" s="27" t="s">
        <v>262</v>
      </c>
      <c r="J197" s="30">
        <v>61.5</v>
      </c>
      <c r="K197" s="30">
        <v>82.67</v>
      </c>
      <c r="L197" s="27">
        <v>0</v>
      </c>
      <c r="M197" s="31">
        <f t="shared" ref="M197:M216" si="3">J197*0.4+K197*0.4+L197</f>
        <v>57.668</v>
      </c>
      <c r="N197" s="27" t="s">
        <v>212</v>
      </c>
    </row>
    <row r="198" ht="14.25" spans="1:14">
      <c r="A198" s="27">
        <v>194</v>
      </c>
      <c r="B198" s="27" t="s">
        <v>694</v>
      </c>
      <c r="C198" s="27" t="s">
        <v>18</v>
      </c>
      <c r="D198" s="27" t="s">
        <v>136</v>
      </c>
      <c r="E198" s="27" t="s">
        <v>580</v>
      </c>
      <c r="F198" s="27" t="s">
        <v>695</v>
      </c>
      <c r="G198" s="27">
        <v>13458777218</v>
      </c>
      <c r="H198" s="27" t="s">
        <v>22</v>
      </c>
      <c r="I198" s="27" t="s">
        <v>217</v>
      </c>
      <c r="J198" s="30">
        <v>59</v>
      </c>
      <c r="K198" s="30">
        <v>84.67</v>
      </c>
      <c r="L198" s="27">
        <v>0</v>
      </c>
      <c r="M198" s="31">
        <f t="shared" si="3"/>
        <v>57.468</v>
      </c>
      <c r="N198" s="27" t="s">
        <v>37</v>
      </c>
    </row>
    <row r="199" ht="14.25" spans="1:14">
      <c r="A199" s="27">
        <v>195</v>
      </c>
      <c r="B199" s="28" t="s">
        <v>696</v>
      </c>
      <c r="C199" s="28" t="s">
        <v>18</v>
      </c>
      <c r="D199" s="28" t="s">
        <v>405</v>
      </c>
      <c r="E199" s="28" t="s">
        <v>406</v>
      </c>
      <c r="F199" s="29" t="s">
        <v>697</v>
      </c>
      <c r="G199" s="28">
        <v>15882546081</v>
      </c>
      <c r="H199" s="28" t="s">
        <v>22</v>
      </c>
      <c r="I199" s="28" t="s">
        <v>196</v>
      </c>
      <c r="J199" s="30">
        <v>58</v>
      </c>
      <c r="K199" s="30">
        <v>85.33</v>
      </c>
      <c r="L199" s="27">
        <v>0</v>
      </c>
      <c r="M199" s="31">
        <f t="shared" si="3"/>
        <v>57.332</v>
      </c>
      <c r="N199" s="28" t="s">
        <v>37</v>
      </c>
    </row>
    <row r="200" ht="14.25" spans="1:14">
      <c r="A200" s="27">
        <v>196</v>
      </c>
      <c r="B200" s="28" t="s">
        <v>698</v>
      </c>
      <c r="C200" s="28" t="s">
        <v>18</v>
      </c>
      <c r="D200" s="28" t="s">
        <v>699</v>
      </c>
      <c r="E200" s="28" t="s">
        <v>700</v>
      </c>
      <c r="F200" s="29" t="s">
        <v>701</v>
      </c>
      <c r="G200" s="28">
        <v>13299544662</v>
      </c>
      <c r="H200" s="28" t="s">
        <v>22</v>
      </c>
      <c r="I200" s="28" t="s">
        <v>63</v>
      </c>
      <c r="J200" s="30">
        <v>64.5</v>
      </c>
      <c r="K200" s="30">
        <v>78.33</v>
      </c>
      <c r="L200" s="27">
        <v>0</v>
      </c>
      <c r="M200" s="31">
        <f t="shared" si="3"/>
        <v>57.132</v>
      </c>
      <c r="N200" s="28" t="s">
        <v>637</v>
      </c>
    </row>
    <row r="201" ht="14.25" spans="1:14">
      <c r="A201" s="27">
        <v>197</v>
      </c>
      <c r="B201" s="28" t="s">
        <v>702</v>
      </c>
      <c r="C201" s="28" t="s">
        <v>26</v>
      </c>
      <c r="D201" s="28" t="s">
        <v>90</v>
      </c>
      <c r="E201" s="28" t="s">
        <v>703</v>
      </c>
      <c r="F201" s="29" t="s">
        <v>704</v>
      </c>
      <c r="G201" s="28">
        <v>18780442336</v>
      </c>
      <c r="H201" s="28" t="s">
        <v>22</v>
      </c>
      <c r="I201" s="28" t="s">
        <v>339</v>
      </c>
      <c r="J201" s="30">
        <v>61</v>
      </c>
      <c r="K201" s="30">
        <v>81</v>
      </c>
      <c r="L201" s="27">
        <v>0</v>
      </c>
      <c r="M201" s="31">
        <f t="shared" si="3"/>
        <v>56.8</v>
      </c>
      <c r="N201" s="28" t="s">
        <v>382</v>
      </c>
    </row>
    <row r="202" ht="14.25" spans="1:14">
      <c r="A202" s="27">
        <v>198</v>
      </c>
      <c r="B202" s="28" t="s">
        <v>705</v>
      </c>
      <c r="C202" s="28" t="s">
        <v>18</v>
      </c>
      <c r="D202" s="28" t="s">
        <v>706</v>
      </c>
      <c r="E202" s="28" t="s">
        <v>707</v>
      </c>
      <c r="F202" s="29" t="s">
        <v>708</v>
      </c>
      <c r="G202" s="28">
        <v>18189522952</v>
      </c>
      <c r="H202" s="28" t="s">
        <v>22</v>
      </c>
      <c r="I202" s="28" t="s">
        <v>63</v>
      </c>
      <c r="J202" s="30">
        <v>60</v>
      </c>
      <c r="K202" s="30">
        <v>82</v>
      </c>
      <c r="L202" s="27">
        <v>0</v>
      </c>
      <c r="M202" s="31">
        <f t="shared" si="3"/>
        <v>56.8</v>
      </c>
      <c r="N202" s="28" t="s">
        <v>709</v>
      </c>
    </row>
    <row r="203" ht="14.25" spans="1:14">
      <c r="A203" s="27">
        <v>199</v>
      </c>
      <c r="B203" s="28" t="s">
        <v>710</v>
      </c>
      <c r="C203" s="28" t="s">
        <v>26</v>
      </c>
      <c r="D203" s="28" t="s">
        <v>142</v>
      </c>
      <c r="E203" s="28" t="s">
        <v>143</v>
      </c>
      <c r="F203" s="29" t="s">
        <v>711</v>
      </c>
      <c r="G203" s="28">
        <v>19119061328</v>
      </c>
      <c r="H203" s="28" t="s">
        <v>22</v>
      </c>
      <c r="I203" s="28" t="s">
        <v>420</v>
      </c>
      <c r="J203" s="30">
        <v>56</v>
      </c>
      <c r="K203" s="30">
        <v>86</v>
      </c>
      <c r="L203" s="27">
        <v>0</v>
      </c>
      <c r="M203" s="31">
        <f t="shared" si="3"/>
        <v>56.8</v>
      </c>
      <c r="N203" s="28" t="s">
        <v>455</v>
      </c>
    </row>
    <row r="204" ht="14.25" spans="1:14">
      <c r="A204" s="27">
        <v>200</v>
      </c>
      <c r="B204" s="27" t="s">
        <v>712</v>
      </c>
      <c r="C204" s="27" t="s">
        <v>26</v>
      </c>
      <c r="D204" s="27" t="s">
        <v>713</v>
      </c>
      <c r="E204" s="27" t="s">
        <v>714</v>
      </c>
      <c r="F204" s="48" t="s">
        <v>715</v>
      </c>
      <c r="G204" s="27">
        <v>17888485673</v>
      </c>
      <c r="H204" s="27" t="s">
        <v>22</v>
      </c>
      <c r="I204" s="27" t="s">
        <v>716</v>
      </c>
      <c r="J204" s="30">
        <v>57.5</v>
      </c>
      <c r="K204" s="30">
        <v>84.33</v>
      </c>
      <c r="L204" s="27">
        <v>0</v>
      </c>
      <c r="M204" s="31">
        <f t="shared" si="3"/>
        <v>56.732</v>
      </c>
      <c r="N204" s="27" t="s">
        <v>717</v>
      </c>
    </row>
    <row r="205" ht="14.25" spans="1:14">
      <c r="A205" s="27">
        <v>201</v>
      </c>
      <c r="B205" s="27" t="s">
        <v>718</v>
      </c>
      <c r="C205" s="27" t="s">
        <v>18</v>
      </c>
      <c r="D205" s="27" t="s">
        <v>169</v>
      </c>
      <c r="E205" s="27" t="s">
        <v>239</v>
      </c>
      <c r="F205" s="27" t="s">
        <v>719</v>
      </c>
      <c r="G205" s="27">
        <v>13688026234</v>
      </c>
      <c r="H205" s="27" t="s">
        <v>22</v>
      </c>
      <c r="I205" s="27" t="s">
        <v>217</v>
      </c>
      <c r="J205" s="30">
        <v>55</v>
      </c>
      <c r="K205" s="30">
        <v>86.67</v>
      </c>
      <c r="L205" s="27">
        <v>0</v>
      </c>
      <c r="M205" s="31">
        <f t="shared" si="3"/>
        <v>56.668</v>
      </c>
      <c r="N205" s="27" t="s">
        <v>37</v>
      </c>
    </row>
    <row r="206" ht="14.25" spans="1:14">
      <c r="A206" s="27">
        <v>202</v>
      </c>
      <c r="B206" s="28" t="s">
        <v>720</v>
      </c>
      <c r="C206" s="28" t="s">
        <v>18</v>
      </c>
      <c r="D206" s="28" t="s">
        <v>721</v>
      </c>
      <c r="E206" s="28" t="s">
        <v>722</v>
      </c>
      <c r="F206" s="29" t="s">
        <v>723</v>
      </c>
      <c r="G206" s="28">
        <v>18356393112</v>
      </c>
      <c r="H206" s="28" t="s">
        <v>22</v>
      </c>
      <c r="I206" s="28" t="s">
        <v>129</v>
      </c>
      <c r="J206" s="30">
        <v>58</v>
      </c>
      <c r="K206" s="30">
        <v>83</v>
      </c>
      <c r="L206" s="27">
        <v>0</v>
      </c>
      <c r="M206" s="31">
        <f t="shared" si="3"/>
        <v>56.4</v>
      </c>
      <c r="N206" s="28" t="s">
        <v>724</v>
      </c>
    </row>
    <row r="207" ht="14.25" spans="1:14">
      <c r="A207" s="27">
        <v>203</v>
      </c>
      <c r="B207" s="41" t="s">
        <v>725</v>
      </c>
      <c r="C207" s="28" t="s">
        <v>26</v>
      </c>
      <c r="D207" s="28" t="s">
        <v>110</v>
      </c>
      <c r="E207" s="28" t="s">
        <v>425</v>
      </c>
      <c r="F207" s="29" t="s">
        <v>726</v>
      </c>
      <c r="G207" s="28">
        <v>19511743803</v>
      </c>
      <c r="H207" s="28" t="s">
        <v>22</v>
      </c>
      <c r="I207" s="28" t="s">
        <v>420</v>
      </c>
      <c r="J207" s="30">
        <v>59</v>
      </c>
      <c r="K207" s="30">
        <v>81.67</v>
      </c>
      <c r="L207" s="27">
        <v>0</v>
      </c>
      <c r="M207" s="31">
        <f t="shared" si="3"/>
        <v>56.268</v>
      </c>
      <c r="N207" s="28" t="s">
        <v>727</v>
      </c>
    </row>
    <row r="208" ht="14.25" spans="1:14">
      <c r="A208" s="27">
        <v>204</v>
      </c>
      <c r="B208" s="28" t="s">
        <v>728</v>
      </c>
      <c r="C208" s="28" t="s">
        <v>18</v>
      </c>
      <c r="D208" s="28" t="s">
        <v>729</v>
      </c>
      <c r="E208" s="28" t="s">
        <v>730</v>
      </c>
      <c r="F208" s="29" t="s">
        <v>731</v>
      </c>
      <c r="G208" s="28">
        <v>13890279341</v>
      </c>
      <c r="H208" s="28" t="s">
        <v>22</v>
      </c>
      <c r="I208" s="28" t="s">
        <v>420</v>
      </c>
      <c r="J208" s="30">
        <v>56</v>
      </c>
      <c r="K208" s="30">
        <v>84.67</v>
      </c>
      <c r="L208" s="27">
        <v>0</v>
      </c>
      <c r="M208" s="31">
        <f t="shared" si="3"/>
        <v>56.268</v>
      </c>
      <c r="N208" s="28" t="s">
        <v>104</v>
      </c>
    </row>
    <row r="209" ht="14.25" spans="1:14">
      <c r="A209" s="27">
        <v>205</v>
      </c>
      <c r="B209" s="27" t="s">
        <v>732</v>
      </c>
      <c r="C209" s="27" t="s">
        <v>18</v>
      </c>
      <c r="D209" s="27" t="s">
        <v>733</v>
      </c>
      <c r="E209" s="27" t="s">
        <v>734</v>
      </c>
      <c r="F209" s="27" t="s">
        <v>735</v>
      </c>
      <c r="G209" s="27">
        <v>16631905369</v>
      </c>
      <c r="H209" s="27" t="s">
        <v>22</v>
      </c>
      <c r="I209" s="27" t="s">
        <v>217</v>
      </c>
      <c r="J209" s="30">
        <v>56</v>
      </c>
      <c r="K209" s="30">
        <v>84</v>
      </c>
      <c r="L209" s="27">
        <v>0</v>
      </c>
      <c r="M209" s="31">
        <f t="shared" si="3"/>
        <v>56</v>
      </c>
      <c r="N209" s="27" t="s">
        <v>736</v>
      </c>
    </row>
    <row r="210" ht="14.25" spans="1:14">
      <c r="A210" s="27">
        <v>206</v>
      </c>
      <c r="B210" s="27" t="s">
        <v>737</v>
      </c>
      <c r="C210" s="27" t="s">
        <v>26</v>
      </c>
      <c r="D210" s="27" t="s">
        <v>65</v>
      </c>
      <c r="E210" s="27" t="s">
        <v>95</v>
      </c>
      <c r="F210" s="48" t="s">
        <v>738</v>
      </c>
      <c r="G210" s="27">
        <v>16764493329</v>
      </c>
      <c r="H210" s="27" t="s">
        <v>22</v>
      </c>
      <c r="I210" s="27" t="s">
        <v>716</v>
      </c>
      <c r="J210" s="30">
        <v>58.5</v>
      </c>
      <c r="K210" s="30">
        <v>78</v>
      </c>
      <c r="L210" s="27">
        <v>0</v>
      </c>
      <c r="M210" s="31">
        <f t="shared" si="3"/>
        <v>54.6</v>
      </c>
      <c r="N210" s="27" t="s">
        <v>739</v>
      </c>
    </row>
    <row r="211" ht="14.25" spans="1:14">
      <c r="A211" s="27">
        <v>207</v>
      </c>
      <c r="B211" s="27" t="s">
        <v>740</v>
      </c>
      <c r="C211" s="27" t="s">
        <v>26</v>
      </c>
      <c r="D211" s="27" t="s">
        <v>169</v>
      </c>
      <c r="E211" s="27" t="s">
        <v>741</v>
      </c>
      <c r="F211" s="27" t="s">
        <v>742</v>
      </c>
      <c r="G211" s="27">
        <v>18980572122</v>
      </c>
      <c r="H211" s="27" t="s">
        <v>22</v>
      </c>
      <c r="I211" s="27" t="s">
        <v>476</v>
      </c>
      <c r="J211" s="30">
        <v>53.5</v>
      </c>
      <c r="K211" s="30">
        <v>81.33</v>
      </c>
      <c r="L211" s="27">
        <v>0</v>
      </c>
      <c r="M211" s="31">
        <f t="shared" si="3"/>
        <v>53.932</v>
      </c>
      <c r="N211" s="27" t="s">
        <v>37</v>
      </c>
    </row>
    <row r="212" ht="14.25" spans="1:14">
      <c r="A212" s="27">
        <v>208</v>
      </c>
      <c r="B212" s="27" t="s">
        <v>743</v>
      </c>
      <c r="C212" s="27" t="s">
        <v>26</v>
      </c>
      <c r="D212" s="27" t="s">
        <v>19</v>
      </c>
      <c r="E212" s="27" t="s">
        <v>348</v>
      </c>
      <c r="F212" s="48" t="s">
        <v>744</v>
      </c>
      <c r="G212" s="27">
        <v>19383019778</v>
      </c>
      <c r="H212" s="27" t="s">
        <v>22</v>
      </c>
      <c r="I212" s="27" t="s">
        <v>262</v>
      </c>
      <c r="J212" s="30">
        <v>53.5</v>
      </c>
      <c r="K212" s="30">
        <v>80.33</v>
      </c>
      <c r="L212" s="27">
        <v>0</v>
      </c>
      <c r="M212" s="31">
        <f t="shared" si="3"/>
        <v>53.532</v>
      </c>
      <c r="N212" s="27" t="s">
        <v>201</v>
      </c>
    </row>
    <row r="213" ht="14.25" spans="1:14">
      <c r="A213" s="27">
        <v>209</v>
      </c>
      <c r="B213" s="28" t="s">
        <v>745</v>
      </c>
      <c r="C213" s="28" t="s">
        <v>26</v>
      </c>
      <c r="D213" s="28" t="s">
        <v>746</v>
      </c>
      <c r="E213" s="28" t="s">
        <v>746</v>
      </c>
      <c r="F213" s="47" t="s">
        <v>747</v>
      </c>
      <c r="G213" s="28">
        <v>13976961733</v>
      </c>
      <c r="H213" s="28" t="s">
        <v>22</v>
      </c>
      <c r="I213" s="28" t="s">
        <v>113</v>
      </c>
      <c r="J213" s="30">
        <v>52.5</v>
      </c>
      <c r="K213" s="30">
        <v>80.67</v>
      </c>
      <c r="L213" s="27">
        <v>0</v>
      </c>
      <c r="M213" s="31">
        <f t="shared" si="3"/>
        <v>53.268</v>
      </c>
      <c r="N213" s="28" t="s">
        <v>748</v>
      </c>
    </row>
    <row r="214" ht="14.25" spans="1:14">
      <c r="A214" s="27">
        <v>210</v>
      </c>
      <c r="B214" s="27" t="s">
        <v>749</v>
      </c>
      <c r="C214" s="27" t="s">
        <v>18</v>
      </c>
      <c r="D214" s="27" t="s">
        <v>136</v>
      </c>
      <c r="E214" s="27" t="s">
        <v>260</v>
      </c>
      <c r="F214" s="48" t="s">
        <v>750</v>
      </c>
      <c r="G214" s="27">
        <v>13881557142</v>
      </c>
      <c r="H214" s="27" t="s">
        <v>22</v>
      </c>
      <c r="I214" s="27" t="s">
        <v>97</v>
      </c>
      <c r="J214" s="30">
        <v>47.5</v>
      </c>
      <c r="K214" s="30">
        <v>83.67</v>
      </c>
      <c r="L214" s="27">
        <v>0</v>
      </c>
      <c r="M214" s="31">
        <f t="shared" si="3"/>
        <v>52.468</v>
      </c>
      <c r="N214" s="27" t="s">
        <v>37</v>
      </c>
    </row>
    <row r="215" ht="14.25" spans="1:14">
      <c r="A215" s="27">
        <v>211</v>
      </c>
      <c r="B215" s="27" t="s">
        <v>751</v>
      </c>
      <c r="C215" s="27" t="s">
        <v>26</v>
      </c>
      <c r="D215" s="27" t="s">
        <v>27</v>
      </c>
      <c r="E215" s="27" t="s">
        <v>28</v>
      </c>
      <c r="F215" s="48" t="s">
        <v>752</v>
      </c>
      <c r="G215" s="27">
        <v>17760598559</v>
      </c>
      <c r="H215" s="27" t="s">
        <v>22</v>
      </c>
      <c r="I215" s="27" t="s">
        <v>262</v>
      </c>
      <c r="J215" s="30">
        <v>44.5</v>
      </c>
      <c r="K215" s="30">
        <v>86</v>
      </c>
      <c r="L215" s="27">
        <v>0</v>
      </c>
      <c r="M215" s="31">
        <f t="shared" si="3"/>
        <v>52.2</v>
      </c>
      <c r="N215" s="27" t="s">
        <v>104</v>
      </c>
    </row>
    <row r="216" ht="14.25" spans="1:14">
      <c r="A216" s="27">
        <v>212</v>
      </c>
      <c r="B216" s="27" t="s">
        <v>753</v>
      </c>
      <c r="C216" s="27" t="s">
        <v>18</v>
      </c>
      <c r="D216" s="27" t="s">
        <v>44</v>
      </c>
      <c r="E216" s="27" t="s">
        <v>199</v>
      </c>
      <c r="F216" s="29" t="s">
        <v>754</v>
      </c>
      <c r="G216" s="27">
        <v>13678243663</v>
      </c>
      <c r="H216" s="27" t="s">
        <v>22</v>
      </c>
      <c r="I216" s="27" t="s">
        <v>68</v>
      </c>
      <c r="J216" s="30">
        <v>82.5</v>
      </c>
      <c r="K216" s="30" t="s">
        <v>755</v>
      </c>
      <c r="L216" s="27">
        <v>20</v>
      </c>
      <c r="M216" s="31">
        <f>J216*0.4+L216</f>
        <v>53</v>
      </c>
      <c r="N216" s="27"/>
    </row>
    <row r="217" ht="14.25" spans="1:14">
      <c r="A217" s="27">
        <v>213</v>
      </c>
      <c r="B217" s="28" t="s">
        <v>756</v>
      </c>
      <c r="C217" s="28" t="s">
        <v>18</v>
      </c>
      <c r="D217" s="28" t="s">
        <v>77</v>
      </c>
      <c r="E217" s="28" t="s">
        <v>78</v>
      </c>
      <c r="F217" s="29" t="s">
        <v>757</v>
      </c>
      <c r="G217" s="28">
        <v>17381416390</v>
      </c>
      <c r="H217" s="28" t="s">
        <v>22</v>
      </c>
      <c r="I217" s="28" t="s">
        <v>23</v>
      </c>
      <c r="J217" s="30">
        <v>73</v>
      </c>
      <c r="K217" s="30" t="s">
        <v>755</v>
      </c>
      <c r="L217" s="27">
        <v>0</v>
      </c>
      <c r="M217" s="31">
        <f>J217*0.4</f>
        <v>29.2</v>
      </c>
      <c r="N217" s="28" t="s">
        <v>516</v>
      </c>
    </row>
    <row r="218" ht="14.25" spans="1:14">
      <c r="A218" s="27">
        <v>214</v>
      </c>
      <c r="B218" s="27" t="s">
        <v>758</v>
      </c>
      <c r="C218" s="27" t="s">
        <v>26</v>
      </c>
      <c r="D218" s="27" t="s">
        <v>19</v>
      </c>
      <c r="E218" s="27" t="s">
        <v>628</v>
      </c>
      <c r="F218" s="27" t="s">
        <v>759</v>
      </c>
      <c r="G218" s="27">
        <v>16683105080</v>
      </c>
      <c r="H218" s="27" t="s">
        <v>22</v>
      </c>
      <c r="I218" s="27" t="s">
        <v>217</v>
      </c>
      <c r="J218" s="30">
        <v>70.5</v>
      </c>
      <c r="K218" s="30" t="s">
        <v>755</v>
      </c>
      <c r="L218" s="27">
        <v>0</v>
      </c>
      <c r="M218" s="31">
        <f t="shared" ref="M218:M227" si="4">J218*0.4</f>
        <v>28.2</v>
      </c>
      <c r="N218" s="27" t="s">
        <v>37</v>
      </c>
    </row>
    <row r="219" ht="14.25" spans="1:14">
      <c r="A219" s="27">
        <v>215</v>
      </c>
      <c r="B219" s="28" t="s">
        <v>760</v>
      </c>
      <c r="C219" s="28" t="s">
        <v>18</v>
      </c>
      <c r="D219" s="28" t="s">
        <v>65</v>
      </c>
      <c r="E219" s="28" t="s">
        <v>761</v>
      </c>
      <c r="F219" s="29" t="s">
        <v>762</v>
      </c>
      <c r="G219" s="28">
        <v>19511850436</v>
      </c>
      <c r="H219" s="28" t="s">
        <v>22</v>
      </c>
      <c r="I219" s="28" t="s">
        <v>23</v>
      </c>
      <c r="J219" s="30">
        <v>69.5</v>
      </c>
      <c r="K219" s="30" t="s">
        <v>755</v>
      </c>
      <c r="L219" s="27">
        <v>0</v>
      </c>
      <c r="M219" s="31">
        <f t="shared" si="4"/>
        <v>27.8</v>
      </c>
      <c r="N219" s="28" t="s">
        <v>48</v>
      </c>
    </row>
    <row r="220" ht="14.25" spans="1:14">
      <c r="A220" s="27">
        <v>216</v>
      </c>
      <c r="B220" s="28" t="s">
        <v>285</v>
      </c>
      <c r="C220" s="28" t="s">
        <v>18</v>
      </c>
      <c r="D220" s="28" t="s">
        <v>110</v>
      </c>
      <c r="E220" s="28" t="s">
        <v>453</v>
      </c>
      <c r="F220" s="29" t="s">
        <v>763</v>
      </c>
      <c r="G220" s="28">
        <v>18181822119</v>
      </c>
      <c r="H220" s="28" t="s">
        <v>22</v>
      </c>
      <c r="I220" s="28" t="s">
        <v>429</v>
      </c>
      <c r="J220" s="30">
        <v>67.5</v>
      </c>
      <c r="K220" s="30" t="s">
        <v>755</v>
      </c>
      <c r="L220" s="27">
        <v>0</v>
      </c>
      <c r="M220" s="31">
        <f t="shared" si="4"/>
        <v>27</v>
      </c>
      <c r="N220" s="28" t="s">
        <v>764</v>
      </c>
    </row>
    <row r="221" ht="14.25" spans="1:14">
      <c r="A221" s="27">
        <v>217</v>
      </c>
      <c r="B221" s="28" t="s">
        <v>765</v>
      </c>
      <c r="C221" s="28" t="s">
        <v>18</v>
      </c>
      <c r="D221" s="28" t="s">
        <v>766</v>
      </c>
      <c r="E221" s="28" t="s">
        <v>767</v>
      </c>
      <c r="F221" s="29" t="s">
        <v>768</v>
      </c>
      <c r="G221" s="28">
        <v>19381454240</v>
      </c>
      <c r="H221" s="28" t="s">
        <v>22</v>
      </c>
      <c r="I221" s="28" t="s">
        <v>63</v>
      </c>
      <c r="J221" s="30">
        <v>63</v>
      </c>
      <c r="K221" s="30" t="s">
        <v>755</v>
      </c>
      <c r="L221" s="27">
        <v>0</v>
      </c>
      <c r="M221" s="31">
        <f t="shared" si="4"/>
        <v>25.2</v>
      </c>
      <c r="N221" s="28" t="s">
        <v>769</v>
      </c>
    </row>
    <row r="222" ht="14.25" spans="1:14">
      <c r="A222" s="27">
        <v>218</v>
      </c>
      <c r="B222" s="27" t="s">
        <v>770</v>
      </c>
      <c r="C222" s="27" t="s">
        <v>26</v>
      </c>
      <c r="D222" s="27" t="s">
        <v>771</v>
      </c>
      <c r="E222" s="27" t="s">
        <v>772</v>
      </c>
      <c r="F222" s="48" t="s">
        <v>773</v>
      </c>
      <c r="G222" s="27">
        <v>13572484314</v>
      </c>
      <c r="H222" s="27" t="s">
        <v>22</v>
      </c>
      <c r="I222" s="27" t="s">
        <v>262</v>
      </c>
      <c r="J222" s="30">
        <v>62.5</v>
      </c>
      <c r="K222" s="30" t="s">
        <v>755</v>
      </c>
      <c r="L222" s="27">
        <v>0</v>
      </c>
      <c r="M222" s="31">
        <f t="shared" si="4"/>
        <v>25</v>
      </c>
      <c r="N222" s="27" t="s">
        <v>774</v>
      </c>
    </row>
    <row r="223" ht="14.25" spans="1:14">
      <c r="A223" s="27">
        <v>219</v>
      </c>
      <c r="B223" s="28" t="s">
        <v>775</v>
      </c>
      <c r="C223" s="28" t="s">
        <v>18</v>
      </c>
      <c r="D223" s="28" t="s">
        <v>110</v>
      </c>
      <c r="E223" s="28" t="s">
        <v>335</v>
      </c>
      <c r="F223" s="29" t="s">
        <v>776</v>
      </c>
      <c r="G223" s="28">
        <v>19960010312</v>
      </c>
      <c r="H223" s="28" t="s">
        <v>22</v>
      </c>
      <c r="I223" s="28" t="s">
        <v>429</v>
      </c>
      <c r="J223" s="30">
        <v>62</v>
      </c>
      <c r="K223" s="30" t="s">
        <v>755</v>
      </c>
      <c r="L223" s="27">
        <v>0</v>
      </c>
      <c r="M223" s="31">
        <f t="shared" si="4"/>
        <v>24.8</v>
      </c>
      <c r="N223" s="28" t="s">
        <v>233</v>
      </c>
    </row>
    <row r="224" ht="14.25" spans="1:14">
      <c r="A224" s="27">
        <v>220</v>
      </c>
      <c r="B224" s="27" t="s">
        <v>777</v>
      </c>
      <c r="C224" s="27" t="s">
        <v>26</v>
      </c>
      <c r="D224" s="27" t="s">
        <v>65</v>
      </c>
      <c r="E224" s="27" t="s">
        <v>115</v>
      </c>
      <c r="F224" s="48" t="s">
        <v>778</v>
      </c>
      <c r="G224" s="27">
        <v>18381794943</v>
      </c>
      <c r="H224" s="27" t="s">
        <v>22</v>
      </c>
      <c r="I224" s="27" t="s">
        <v>262</v>
      </c>
      <c r="J224" s="30">
        <v>61</v>
      </c>
      <c r="K224" s="30" t="s">
        <v>755</v>
      </c>
      <c r="L224" s="27">
        <v>0</v>
      </c>
      <c r="M224" s="31">
        <f t="shared" si="4"/>
        <v>24.4</v>
      </c>
      <c r="N224" s="27" t="s">
        <v>779</v>
      </c>
    </row>
    <row r="225" ht="14.25" spans="1:14">
      <c r="A225" s="27">
        <v>221</v>
      </c>
      <c r="B225" s="28" t="s">
        <v>780</v>
      </c>
      <c r="C225" s="28" t="s">
        <v>18</v>
      </c>
      <c r="D225" s="28" t="s">
        <v>368</v>
      </c>
      <c r="E225" s="28" t="s">
        <v>369</v>
      </c>
      <c r="F225" s="47" t="s">
        <v>781</v>
      </c>
      <c r="G225" s="28">
        <v>15283997779</v>
      </c>
      <c r="H225" s="28" t="s">
        <v>22</v>
      </c>
      <c r="I225" s="28" t="s">
        <v>41</v>
      </c>
      <c r="J225" s="30">
        <v>61</v>
      </c>
      <c r="K225" s="30" t="s">
        <v>755</v>
      </c>
      <c r="L225" s="27">
        <v>0</v>
      </c>
      <c r="M225" s="31">
        <f t="shared" si="4"/>
        <v>24.4</v>
      </c>
      <c r="N225" s="28" t="s">
        <v>58</v>
      </c>
    </row>
    <row r="226" ht="14.25" spans="1:14">
      <c r="A226" s="27">
        <v>222</v>
      </c>
      <c r="B226" s="27" t="s">
        <v>782</v>
      </c>
      <c r="C226" s="27" t="s">
        <v>18</v>
      </c>
      <c r="D226" s="27" t="s">
        <v>33</v>
      </c>
      <c r="E226" s="27" t="s">
        <v>34</v>
      </c>
      <c r="F226" s="48" t="s">
        <v>783</v>
      </c>
      <c r="G226" s="27">
        <v>17361093793</v>
      </c>
      <c r="H226" s="27" t="s">
        <v>22</v>
      </c>
      <c r="I226" s="27" t="s">
        <v>423</v>
      </c>
      <c r="J226" s="30">
        <v>59.5</v>
      </c>
      <c r="K226" s="30" t="s">
        <v>755</v>
      </c>
      <c r="L226" s="27">
        <v>0</v>
      </c>
      <c r="M226" s="31">
        <f t="shared" si="4"/>
        <v>23.8</v>
      </c>
      <c r="N226" s="27" t="s">
        <v>516</v>
      </c>
    </row>
    <row r="227" ht="14.25" spans="1:14">
      <c r="A227" s="27">
        <v>223</v>
      </c>
      <c r="B227" s="28" t="s">
        <v>784</v>
      </c>
      <c r="C227" s="28" t="s">
        <v>26</v>
      </c>
      <c r="D227" s="28" t="s">
        <v>142</v>
      </c>
      <c r="E227" s="28" t="s">
        <v>785</v>
      </c>
      <c r="F227" s="29" t="s">
        <v>786</v>
      </c>
      <c r="G227" s="28">
        <v>15892427885</v>
      </c>
      <c r="H227" s="28" t="s">
        <v>22</v>
      </c>
      <c r="I227" s="28" t="s">
        <v>420</v>
      </c>
      <c r="J227" s="30">
        <v>55</v>
      </c>
      <c r="K227" s="30" t="s">
        <v>755</v>
      </c>
      <c r="L227" s="27">
        <v>0</v>
      </c>
      <c r="M227" s="31">
        <f t="shared" si="4"/>
        <v>22</v>
      </c>
      <c r="N227" s="28" t="s">
        <v>787</v>
      </c>
    </row>
    <row r="228" spans="1:14">
      <c r="A228" s="45" t="s">
        <v>788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</row>
    <row r="229" spans="1:14">
      <c r="F229" s="46"/>
    </row>
    <row r="230" spans="1:14">
      <c r="F230" s="46"/>
    </row>
    <row r="231" spans="1:14">
      <c r="F231" s="46"/>
    </row>
    <row r="232" spans="1:14">
      <c r="F232" s="46"/>
    </row>
    <row r="233" spans="1:14">
      <c r="F233" s="46"/>
    </row>
    <row r="234" spans="1:14">
      <c r="F234" s="46"/>
    </row>
    <row r="235" spans="1:14">
      <c r="F235" s="46"/>
    </row>
    <row r="236" spans="1:14">
      <c r="F236" s="46"/>
    </row>
    <row r="237" spans="1:14">
      <c r="F237" s="46"/>
    </row>
    <row r="238" spans="1:14">
      <c r="F238" s="46"/>
    </row>
    <row r="239" spans="1:14">
      <c r="F239" s="46"/>
    </row>
  </sheetData>
  <sheetProtection formatCells="0" formatColumns="0" formatRows="0" insertRows="0" insertColumns="0" insertHyperlinks="0" deleteColumns="0" deleteRows="0" sort="0" autoFilter="0" pivotTables="0"/>
  <sortState ref="A5:N274">
    <sortCondition ref="M5:M274" descending="1"/>
    <sortCondition ref="J5:J274" descending="1"/>
  </sortState>
  <mergeCells count="16">
    <mergeCell ref="A1:N1"/>
    <mergeCell ref="A2:N2"/>
    <mergeCell ref="D3:E3"/>
    <mergeCell ref="A228:N228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1 6 1 4 4 4 6 7 3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51219</dc:creator>
  <cp:lastModifiedBy>困到爆炸</cp:lastModifiedBy>
  <dcterms:created xsi:type="dcterms:W3CDTF">2026-05-08T00:28:00Z</dcterms:created>
  <dcterms:modified xsi:type="dcterms:W3CDTF">2026-05-18T09:36:04Z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133A66BEE2684557BD86FC7025E9F6C1_13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